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nfgc.local\Files\Profiles\blafleur\My Documents\Brandy's Desktop\RFPs\ACTIVE RFPs\IT - SGC-0010-27BL Webex Calling\1. RFP Documents\"/>
    </mc:Choice>
  </mc:AlternateContent>
  <xr:revisionPtr revIDLastSave="0" documentId="13_ncr:1_{4B091C41-6E39-485C-A596-7FD1D7732E40}" xr6:coauthVersionLast="47" xr6:coauthVersionMax="47" xr10:uidLastSave="{00000000-0000-0000-0000-000000000000}"/>
  <bookViews>
    <workbookView xWindow="-120" yWindow="-120" windowWidth="29040" windowHeight="15720" tabRatio="708" activeTab="1" xr2:uid="{00000000-000D-0000-FFFF-FFFF00000000}"/>
  </bookViews>
  <sheets>
    <sheet name="Introduction" sheetId="4" r:id="rId1"/>
    <sheet name="Scope" sheetId="10" r:id="rId2"/>
    <sheet name="Current Inventory" sheetId="11" r:id="rId3"/>
    <sheet name="SGC Requirements" sheetId="1" r:id="rId4"/>
    <sheet name="Bidder Overview" sheetId="5" r:id="rId5"/>
    <sheet name="Pricing" sheetId="2"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9" i="2" l="1"/>
  <c r="F12" i="2" s="1"/>
  <c r="G9" i="2"/>
  <c r="G12" i="2" s="1"/>
  <c r="H9" i="2"/>
  <c r="H12" i="2" s="1"/>
  <c r="I9" i="2"/>
  <c r="E9" i="2"/>
  <c r="E12" i="2" s="1"/>
  <c r="I12" i="2"/>
  <c r="E13" i="2" l="1"/>
</calcChain>
</file>

<file path=xl/sharedStrings.xml><?xml version="1.0" encoding="utf-8"?>
<sst xmlns="http://schemas.openxmlformats.org/spreadsheetml/2006/main" count="135" uniqueCount="124">
  <si>
    <t>BIDDER &amp; SOLUTION OVERVIEW</t>
  </si>
  <si>
    <t>Bidder Name</t>
  </si>
  <si>
    <t>Location</t>
  </si>
  <si>
    <t>In Business Since</t>
  </si>
  <si>
    <t># of Employees</t>
  </si>
  <si>
    <t># of Clients</t>
  </si>
  <si>
    <t>Industries Served</t>
  </si>
  <si>
    <t>Company Overview</t>
  </si>
  <si>
    <t>Product Solution Overview</t>
  </si>
  <si>
    <t>Service Overview</t>
  </si>
  <si>
    <t>PRICING &amp; PRICING TERMS</t>
  </si>
  <si>
    <t>YES</t>
  </si>
  <si>
    <t>NO</t>
  </si>
  <si>
    <t>COMMENTS</t>
  </si>
  <si>
    <t>BIDDER INSTRUCTIONS:</t>
  </si>
  <si>
    <t>REQUIREMENTS</t>
  </si>
  <si>
    <t>SCOPE</t>
  </si>
  <si>
    <t>Please review the following tabs and complete as instructed (in each tab):</t>
  </si>
  <si>
    <t>Bid Submission</t>
  </si>
  <si>
    <t xml:space="preserve">“Best and Final” pricing </t>
  </si>
  <si>
    <t>Objective</t>
  </si>
  <si>
    <t>Qty</t>
  </si>
  <si>
    <t>Solution Objectives</t>
  </si>
  <si>
    <t>Contract Terms</t>
  </si>
  <si>
    <t>Payment Terms Requested</t>
  </si>
  <si>
    <t>Bid Submission Requirements</t>
  </si>
  <si>
    <t>Tax Exempt Status</t>
  </si>
  <si>
    <t>Please note that Seneca Gaming Corporation is Tax Exempt. Please do not include tax in your pricing. If you are awarded the contract and require a copy of our Tax Exempt Form please let the RFP facilitator, Brandy LaFleur, know.</t>
  </si>
  <si>
    <t>Net30</t>
  </si>
  <si>
    <t>Tab 2 - Scope</t>
  </si>
  <si>
    <t xml:space="preserve">Tab 3 - SGC Requirements </t>
  </si>
  <si>
    <t xml:space="preserve">Tab 4 - Bidder Overview </t>
  </si>
  <si>
    <t>Other Fees/Charges</t>
  </si>
  <si>
    <t>Incentives/Discounts</t>
  </si>
  <si>
    <t>Total Cost of Ownership</t>
  </si>
  <si>
    <t>Bidder Comments/Explanation of any additional fees/charges:</t>
  </si>
  <si>
    <r>
      <rPr>
        <b/>
        <sz val="14"/>
        <color theme="1"/>
        <rFont val="Calibri"/>
        <family val="2"/>
        <scheme val="minor"/>
      </rPr>
      <t>Risk:</t>
    </r>
    <r>
      <rPr>
        <sz val="14"/>
        <color theme="1"/>
        <rFont val="Calibri"/>
        <family val="2"/>
        <scheme val="minor"/>
      </rPr>
      <t xml:space="preserve"> Does your company meet the Insurance Requirements as set by SGC's Risk dept and listed in the RFP document?</t>
    </r>
  </si>
  <si>
    <r>
      <rPr>
        <b/>
        <sz val="14"/>
        <color theme="1"/>
        <rFont val="Calibri"/>
        <family val="2"/>
        <scheme val="minor"/>
      </rPr>
      <t>Licensing:</t>
    </r>
    <r>
      <rPr>
        <sz val="14"/>
        <color theme="1"/>
        <rFont val="Calibri"/>
        <family val="2"/>
        <scheme val="minor"/>
      </rPr>
      <t xml:space="preserve"> Does your product involve having to "remote" into our system and access any sensitive employee, vendor, or patron information?</t>
    </r>
  </si>
  <si>
    <r>
      <rPr>
        <b/>
        <sz val="14"/>
        <color theme="1"/>
        <rFont val="Calibri"/>
        <family val="2"/>
        <scheme val="minor"/>
      </rPr>
      <t xml:space="preserve">IT Risk Analysis: </t>
    </r>
    <r>
      <rPr>
        <sz val="14"/>
        <color theme="1"/>
        <rFont val="Calibri"/>
        <family val="2"/>
        <scheme val="minor"/>
      </rPr>
      <t>Does your proposed solution utilize machine learning, generative AI, or other decision-making? If so, briefly describe its purpose, data inputs/outputs, whether it is vendor managed or third-party, and any potential impact on our data, operations, or compliance.</t>
    </r>
  </si>
  <si>
    <t>Tab 5 - Bidder Pricing</t>
  </si>
  <si>
    <t>Item Description</t>
  </si>
  <si>
    <r>
      <t xml:space="preserve">Bid Submission: </t>
    </r>
    <r>
      <rPr>
        <sz val="14"/>
        <color theme="1"/>
        <rFont val="Calibri"/>
        <family val="2"/>
        <scheme val="minor"/>
      </rPr>
      <t>Bidder will complete/submit the last page of the RFP document as part of their bid submission by the bid submission due date established by this RFP.</t>
    </r>
  </si>
  <si>
    <r>
      <t xml:space="preserve">Bid Submission: </t>
    </r>
    <r>
      <rPr>
        <sz val="14"/>
        <color theme="1"/>
        <rFont val="Calibri"/>
        <family val="2"/>
        <scheme val="minor"/>
      </rPr>
      <t xml:space="preserve">Bidder understands that completing/returning the last page of the RFP document says that you agree to adhere to SGC's RFP process and procedures outlined within that document. Any negotiables, such as Terms &amp; Conditions, that you would like to bring up as it pertains to contracting can be discussed </t>
    </r>
    <r>
      <rPr>
        <u/>
        <sz val="14"/>
        <color theme="1"/>
        <rFont val="Calibri"/>
        <family val="2"/>
        <scheme val="minor"/>
      </rPr>
      <t>if</t>
    </r>
    <r>
      <rPr>
        <sz val="14"/>
        <color theme="1"/>
        <rFont val="Calibri"/>
        <family val="2"/>
        <scheme val="minor"/>
      </rPr>
      <t xml:space="preserve"> you are chosen as the Bid Winner. Please do not "red line" the RFP document in any way. </t>
    </r>
  </si>
  <si>
    <r>
      <t xml:space="preserve">Invoice Frequency </t>
    </r>
    <r>
      <rPr>
        <sz val="12"/>
        <color theme="1"/>
        <rFont val="Calibri"/>
        <family val="2"/>
        <scheme val="minor"/>
      </rPr>
      <t>(Monthly/Yearly/One-time/Etc)</t>
    </r>
  </si>
  <si>
    <t>Total Cost/Yr 1</t>
  </si>
  <si>
    <t>Total Cost/Yr 2</t>
  </si>
  <si>
    <t>Total Cost/Yr 3</t>
  </si>
  <si>
    <t>Annual Total</t>
  </si>
  <si>
    <t>Annual Sub-Total</t>
  </si>
  <si>
    <r>
      <t xml:space="preserve">Bid Submission: </t>
    </r>
    <r>
      <rPr>
        <sz val="14"/>
        <color theme="1"/>
        <rFont val="Calibri"/>
        <family val="2"/>
        <scheme val="minor"/>
      </rPr>
      <t>Bidder will submit this Exhibit A spreadsheet, completed, as part of their bid submission by the bid submission due date established by this RFP.</t>
    </r>
  </si>
  <si>
    <r>
      <t xml:space="preserve">Bid Submission: </t>
    </r>
    <r>
      <rPr>
        <sz val="14"/>
        <color theme="1"/>
        <rFont val="Calibri"/>
        <family val="2"/>
        <scheme val="minor"/>
      </rPr>
      <t>Bidder will submit detailed pricing on the last tab of the Exhibit A, including any 1-time costs, annual fees, etc, to ensure the Commodity Team gets a clear understanding of the potential total cost of ownership over the entire contract term listed</t>
    </r>
    <r>
      <rPr>
        <b/>
        <sz val="14"/>
        <color theme="1"/>
        <rFont val="Calibri"/>
        <family val="2"/>
        <scheme val="minor"/>
      </rPr>
      <t>.</t>
    </r>
  </si>
  <si>
    <r>
      <rPr>
        <b/>
        <sz val="16"/>
        <color theme="1"/>
        <rFont val="Calibri"/>
        <family val="2"/>
        <scheme val="minor"/>
      </rPr>
      <t>INSTRUCTIONS:</t>
    </r>
    <r>
      <rPr>
        <b/>
        <sz val="14"/>
        <color theme="1"/>
        <rFont val="Calibri"/>
        <family val="2"/>
        <scheme val="minor"/>
      </rPr>
      <t xml:space="preserve">  </t>
    </r>
    <r>
      <rPr>
        <sz val="14"/>
        <color theme="1"/>
        <rFont val="Calibri"/>
        <family val="2"/>
        <scheme val="minor"/>
      </rPr>
      <t xml:space="preserve">Please enter "X" under "YES" or "NO" column (C or D) to confirm your solution meets each requirement.  Enter additional information in the "Comments" column (E) if needed.  Please do not edit the layout of this sheet. </t>
    </r>
  </si>
  <si>
    <t>RFP Trigger</t>
  </si>
  <si>
    <t>Seneca Warehouse</t>
  </si>
  <si>
    <t>Seneca Office Building - 345 Fourth Street Niagara Falls, NY 14303</t>
  </si>
  <si>
    <t>Seneca Niagara Resort &amp; Casino - 310 4th St., Niagara Falls, NY 14303</t>
  </si>
  <si>
    <t>Seneca Buffalo Creek Casino - 1 Fulton St., Buffalo, NY 14204</t>
  </si>
  <si>
    <t>Seneca Allegany Resort &amp; Casino - 777 Seneca Allegany Blvd., Salamanca, NY 14779</t>
  </si>
  <si>
    <t>Properties Affected</t>
  </si>
  <si>
    <t>NDA</t>
  </si>
  <si>
    <t>To be Completed &amp; Submitted by Intent to Bid Deadline</t>
  </si>
  <si>
    <t>CURRENT INVENTORY PER LOCATION</t>
  </si>
  <si>
    <t>Item</t>
  </si>
  <si>
    <t xml:space="preserve">Seneca Niagara </t>
  </si>
  <si>
    <t>Seneca Buffalo Creek</t>
  </si>
  <si>
    <t>Seneca Allegany</t>
  </si>
  <si>
    <t>Hickory Sticks</t>
  </si>
  <si>
    <t>PBX NEC SV9500 v9</t>
  </si>
  <si>
    <t>PBX NEC UG-50 Gateway</t>
  </si>
  <si>
    <t>IP Phones</t>
  </si>
  <si>
    <t>Analog Phones</t>
  </si>
  <si>
    <t>Additional Info</t>
  </si>
  <si>
    <t>60 Hotline/PLAR - Private Line Automatic Ringdown</t>
  </si>
  <si>
    <t>2 Hotline/PLAR - Private Line Automatic Ringdown</t>
  </si>
  <si>
    <t>28 Hotline/PLAR - Private Line Automatic Ringdown</t>
  </si>
  <si>
    <t>WebEx Contact Center currently in place and configured. Trunk between Seneca and WebEx cloud. Local PSTN in place.</t>
  </si>
  <si>
    <t>Enhanced survivability required as part of the proposal.</t>
  </si>
  <si>
    <t>New Analog gateways required as part of proposal.</t>
  </si>
  <si>
    <t>Solution presented should include remote meetings with departments for station design across all locations for IP, Analog, Auto Attendant, Hunt Groups, etc.</t>
  </si>
  <si>
    <t>Solution presented should mark phone locations for replacement.</t>
  </si>
  <si>
    <t>Solution presented should include configuration in WebEx Calling platform for all locations.</t>
  </si>
  <si>
    <t>Solution presented should include a provisionfor  up to 1500 users/phones on the cloud calling platform across all locations.</t>
  </si>
  <si>
    <t>Solution presented should include remote discovery and design sessions documented into a functional document.</t>
  </si>
  <si>
    <t>Solution presented should include assistance/recommendations for selecting calling plan/provider and move to selection.</t>
  </si>
  <si>
    <t>Solution presented should allow WebEx Calling plan and licensing to be obtained separately by Seneca Gaming Corporation.</t>
  </si>
  <si>
    <t>Solution presented should include E911 configuration.</t>
  </si>
  <si>
    <t>Solution presented should include 2-3 Pilot group migrations.</t>
  </si>
  <si>
    <t>Solution presented should include 6-8 Migration events.</t>
  </si>
  <si>
    <t>Bidder must be able to describe their business continuity and migration approach to enure minimal disruption during cutovers.</t>
  </si>
  <si>
    <t>Solution presented should include 6-8 next day migration events remote support.</t>
  </si>
  <si>
    <t xml:space="preserve">Bidder must be able to provide field services to replace, test and label IP phones. </t>
  </si>
  <si>
    <t>Bidder must be able to provide activation and removal of old set at 4 main sites. SOB, SNC, SBC, SAC.</t>
  </si>
  <si>
    <t>Bidder must be able to provide as built documentation.</t>
  </si>
  <si>
    <t>Qualified Partner must have experience supporting 24x7 mission-critical environments with enhanced survivability requirements.</t>
  </si>
  <si>
    <t>Qualified Partner must be able to provide the number of WebEx calling migrations completed of similar size and complexity.</t>
  </si>
  <si>
    <t>Qualified Partner must be able to provide Refrences from recent WebEx Calling deployments/migrations</t>
  </si>
  <si>
    <t>Qualified Partner must be able to provide documented migration methodology including pilot migrations, rollback planning, and post-cutover support</t>
  </si>
  <si>
    <r>
      <t>Legal:</t>
    </r>
    <r>
      <rPr>
        <sz val="14"/>
        <color theme="1"/>
        <rFont val="Calibri"/>
        <family val="2"/>
        <scheme val="minor"/>
      </rPr>
      <t xml:space="preserve"> Please provide a sample of your Terms &amp; Conditions (In Word format) for review as part of your bid submission. This will be reviewed if you are chosen as the Bid Winner.</t>
    </r>
  </si>
  <si>
    <r>
      <rPr>
        <b/>
        <sz val="14"/>
        <color theme="1"/>
        <rFont val="Calibri"/>
        <family val="2"/>
        <scheme val="minor"/>
      </rPr>
      <t>Risk:</t>
    </r>
    <r>
      <rPr>
        <sz val="14"/>
        <color theme="1"/>
        <rFont val="Calibri"/>
        <family val="2"/>
        <scheme val="minor"/>
      </rPr>
      <t xml:space="preserve"> Will you be able to provide a copy of your valid Insurance to be review</t>
    </r>
    <r>
      <rPr>
        <sz val="14"/>
        <rFont val="Calibri"/>
        <family val="2"/>
        <scheme val="minor"/>
      </rPr>
      <t>e</t>
    </r>
    <r>
      <rPr>
        <sz val="14"/>
        <color theme="1"/>
        <rFont val="Calibri"/>
        <family val="2"/>
        <scheme val="minor"/>
      </rPr>
      <t>d by our Risk Dept as part of your bid submission by the bid submission due date established by this RFP?</t>
    </r>
  </si>
  <si>
    <r>
      <rPr>
        <b/>
        <sz val="14"/>
        <color theme="1"/>
        <rFont val="Calibri"/>
        <family val="2"/>
        <scheme val="minor"/>
      </rPr>
      <t>INSTRUCTIONS:</t>
    </r>
    <r>
      <rPr>
        <b/>
        <sz val="12"/>
        <color theme="1"/>
        <rFont val="Calibri"/>
        <family val="2"/>
        <scheme val="minor"/>
      </rPr>
      <t xml:space="preserve">  </t>
    </r>
    <r>
      <rPr>
        <sz val="12"/>
        <color theme="1"/>
        <rFont val="Calibri"/>
        <family val="2"/>
        <scheme val="minor"/>
      </rPr>
      <t>Please provide a high level response to each of the items below.</t>
    </r>
  </si>
  <si>
    <t>Total Cost/Yr 4 (Optional Renewal)</t>
  </si>
  <si>
    <t>Total Cost/Yr 5 (Optional Renewal)</t>
  </si>
  <si>
    <t>Discovery Workshop/Solution Design with IT, Departmental Interviews, WebEx tenant configuration, All station provisioning including E911</t>
  </si>
  <si>
    <t>Fee to Install new phone, remove old phone. Label and test per phone (SIP and analog)</t>
  </si>
  <si>
    <t>Fee for Remote Administrator Training</t>
  </si>
  <si>
    <t>Fee to Develop and provide end user quick reference guide</t>
  </si>
  <si>
    <t>Fee for As built documentation</t>
  </si>
  <si>
    <r>
      <rPr>
        <b/>
        <sz val="14"/>
        <color theme="1"/>
        <rFont val="Calibri"/>
        <family val="2"/>
        <scheme val="minor"/>
      </rPr>
      <t>INSTRUCTIONS:</t>
    </r>
    <r>
      <rPr>
        <b/>
        <sz val="12"/>
        <color theme="1"/>
        <rFont val="Calibri"/>
        <family val="2"/>
        <scheme val="minor"/>
      </rPr>
      <t xml:space="preserve">  </t>
    </r>
    <r>
      <rPr>
        <sz val="12"/>
        <color theme="1"/>
        <rFont val="Calibri"/>
        <family val="2"/>
        <scheme val="minor"/>
      </rPr>
      <t>Please provide a clear review of all pricing and pricing terms.  Please, no ambiguity; need to understand the complete pricing picture, all fees, breakdown of costs, and any exclusions.  Need to clearly understand Total Cost of Ownership (Year 1 = $..., Year 2 = $..., Year 3 = $..., Etc. (Grand Total of potential 5 year contract = $....).</t>
    </r>
  </si>
  <si>
    <t>Company determined it important to plan a voice migration from NEC PBX to Cloud Calling (Cisco Webex Calling)</t>
  </si>
  <si>
    <t>* BIDDERS TO COMPLETE AND SUBMIT NDA WILL BE PROVIDED A SUPPLIMENTAL DOCUMENT TITLED "VOICE TOPOLOGY 12_18_2025 -VENDOR" FOR ADDITIONAL INFORMATION*</t>
  </si>
  <si>
    <t>Solution presented should include pricing and recommendations for survivability options at three primary locations (SNC, SBC, SAC).</t>
  </si>
  <si>
    <t>Solution presented should include pricing and recommendations for install and configuration of analog gateways.</t>
  </si>
  <si>
    <t>Bidder must list if they are part of the Cisco 360 Partner Program status and any Cisco Collaboration specializations.</t>
  </si>
  <si>
    <t>Qualified Partner must have experience migrating from legacy on-premise PBX environments.</t>
  </si>
  <si>
    <t>Qualified Partner to provide a list of dedicated Cisco certified Collaboration Engineer assigned to the engagement, or review process with SGC commodity team to select a dedicated engineer</t>
  </si>
  <si>
    <t>Migrate to a cloud calling solution from an on premise NEC PBX</t>
  </si>
  <si>
    <t>Hickory Sticks Golf Course - 4560 Creek Road, Lewiston, NY 14092</t>
  </si>
  <si>
    <t>Seneca Offsite Warehouse - 6000 Packard Road, Niagara Falls, NY 14304</t>
  </si>
  <si>
    <t>Seneca Gaming Corporation is seeking a qualified partner to migrate two SV9500 NEC PBX to WebEx Calling at Seneca Niagara Casino, Seneca Office Building, Seneca Buffalo Casino, Seneca Allegany Casino, Hickory Stick Golf Course, and the Seneca Warehouse. This RFP and migration does not include the hotel rooms, or purchase of any analog gateways or IP phone sets.</t>
  </si>
  <si>
    <t>1. Completed NDA</t>
  </si>
  <si>
    <t>2. Last page of the RFP document – Completed and Signed</t>
  </si>
  <si>
    <t xml:space="preserve">3. Proof of Insurance </t>
  </si>
  <si>
    <t>4. This Exhibit A Spreadsheet - Completed and Returned in Excel format</t>
  </si>
  <si>
    <t>TBD. Consulting Agreement will be for estimated timeframe to complete all migration efforts.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</si>
</sst>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4"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2"/>
      <color theme="1"/>
      <name val="Calibri"/>
      <family val="2"/>
      <scheme val="minor"/>
    </font>
    <font>
      <b/>
      <sz val="12"/>
      <color theme="1"/>
      <name val="Calibri"/>
      <family val="2"/>
      <scheme val="minor"/>
    </font>
    <font>
      <b/>
      <sz val="12"/>
      <color rgb="FFFFFFFF"/>
      <name val="Calibri"/>
      <family val="2"/>
    </font>
    <font>
      <b/>
      <sz val="14"/>
      <color theme="1"/>
      <name val="Calibri"/>
      <family val="2"/>
      <scheme val="minor"/>
    </font>
    <font>
      <sz val="14"/>
      <color theme="1"/>
      <name val="Calibri"/>
      <family val="2"/>
      <scheme val="minor"/>
    </font>
    <font>
      <b/>
      <sz val="18"/>
      <color rgb="FFFFFFFF"/>
      <name val="Calibri"/>
      <family val="2"/>
    </font>
    <font>
      <b/>
      <u/>
      <sz val="14"/>
      <color theme="1"/>
      <name val="Calibri"/>
      <family val="2"/>
      <scheme val="minor"/>
    </font>
    <font>
      <b/>
      <sz val="18"/>
      <color theme="0"/>
      <name val="Calibri"/>
      <family val="2"/>
      <scheme val="minor"/>
    </font>
    <font>
      <b/>
      <sz val="16"/>
      <color theme="1"/>
      <name val="Calibri"/>
      <family val="2"/>
      <scheme val="minor"/>
    </font>
    <font>
      <b/>
      <sz val="12"/>
      <color theme="4" tint="-0.249977111117893"/>
      <name val="Calibri"/>
      <family val="2"/>
      <scheme val="minor"/>
    </font>
    <font>
      <b/>
      <sz val="18"/>
      <color theme="1"/>
      <name val="Calibri"/>
      <family val="2"/>
      <scheme val="minor"/>
    </font>
    <font>
      <b/>
      <sz val="18"/>
      <color rgb="FF000000"/>
      <name val="Calibri"/>
      <family val="2"/>
    </font>
    <font>
      <b/>
      <sz val="12"/>
      <color rgb="FFFF0000"/>
      <name val="Calibri"/>
      <family val="2"/>
      <scheme val="minor"/>
    </font>
    <font>
      <sz val="14"/>
      <name val="Calibri"/>
      <family val="2"/>
      <scheme val="minor"/>
    </font>
    <font>
      <u/>
      <sz val="14"/>
      <color theme="1"/>
      <name val="Calibri"/>
      <family val="2"/>
      <scheme val="minor"/>
    </font>
    <font>
      <b/>
      <sz val="12"/>
      <name val="Calibri"/>
      <family val="2"/>
      <scheme val="minor"/>
    </font>
    <font>
      <sz val="11"/>
      <color theme="1"/>
      <name val="Aptos"/>
      <family val="2"/>
    </font>
    <font>
      <b/>
      <sz val="16"/>
      <color theme="0"/>
      <name val="Calibri"/>
      <family val="2"/>
      <scheme val="minor"/>
    </font>
    <font>
      <sz val="14"/>
      <color rgb="FF000000"/>
      <name val="Calibri"/>
      <family val="2"/>
    </font>
    <font>
      <sz val="14"/>
      <color rgb="FFFF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366092"/>
        <bgColor indexed="64"/>
      </patternFill>
    </fill>
    <fill>
      <patternFill patternType="solid">
        <fgColor theme="4" tint="-0.499984740745262"/>
        <bgColor indexed="64"/>
      </patternFill>
    </fill>
    <fill>
      <patternFill patternType="solid">
        <fgColor theme="0"/>
        <bgColor indexed="64"/>
      </patternFill>
    </fill>
  </fills>
  <borders count="16">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4">
    <xf numFmtId="0" fontId="0" fillId="0" borderId="0"/>
    <xf numFmtId="0" fontId="3" fillId="0" borderId="0"/>
    <xf numFmtId="44" fontId="3" fillId="0" borderId="0" applyFont="0" applyFill="0" applyBorder="0" applyAlignment="0" applyProtection="0"/>
    <xf numFmtId="0" fontId="1" fillId="0" borderId="0"/>
  </cellStyleXfs>
  <cellXfs count="103">
    <xf numFmtId="0" fontId="0" fillId="0" borderId="0" xfId="0"/>
    <xf numFmtId="0" fontId="0" fillId="0" borderId="8" xfId="0" applyBorder="1" applyAlignment="1">
      <alignment horizontal="center" vertical="center"/>
    </xf>
    <xf numFmtId="0" fontId="0" fillId="0" borderId="0" xfId="0" applyAlignment="1">
      <alignment vertical="center" wrapText="1"/>
    </xf>
    <xf numFmtId="0" fontId="4" fillId="0" borderId="0" xfId="0" applyFont="1" applyAlignment="1"/>
    <xf numFmtId="0" fontId="0" fillId="0" borderId="0" xfId="0" applyAlignment="1">
      <alignment vertical="center"/>
    </xf>
    <xf numFmtId="0" fontId="0" fillId="0" borderId="8" xfId="0" applyBorder="1" applyAlignment="1">
      <alignment horizontal="center" vertical="center" wrapText="1"/>
    </xf>
    <xf numFmtId="0" fontId="0" fillId="0" borderId="0" xfId="0" applyAlignment="1">
      <alignment horizontal="center" vertical="center"/>
    </xf>
    <xf numFmtId="0" fontId="4" fillId="0" borderId="0" xfId="0" applyFont="1" applyAlignment="1">
      <alignment vertical="center"/>
    </xf>
    <xf numFmtId="0" fontId="0" fillId="0" borderId="0" xfId="0" applyBorder="1" applyAlignment="1">
      <alignment vertical="center"/>
    </xf>
    <xf numFmtId="0" fontId="0" fillId="0" borderId="0" xfId="0" applyBorder="1" applyAlignment="1">
      <alignment vertical="center" wrapText="1"/>
    </xf>
    <xf numFmtId="0" fontId="0" fillId="0" borderId="0" xfId="0" applyAlignment="1">
      <alignment horizontal="center"/>
    </xf>
    <xf numFmtId="0" fontId="0" fillId="0" borderId="0" xfId="0" applyBorder="1" applyAlignment="1">
      <alignment horizontal="center" vertical="center"/>
    </xf>
    <xf numFmtId="0" fontId="0" fillId="0" borderId="0" xfId="0" applyBorder="1" applyAlignment="1">
      <alignment horizontal="center" vertical="center" wrapText="1"/>
    </xf>
    <xf numFmtId="0" fontId="8" fillId="0" borderId="2" xfId="0" applyFont="1" applyBorder="1"/>
    <xf numFmtId="0" fontId="10" fillId="0" borderId="2" xfId="0" applyFont="1" applyBorder="1"/>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164" fontId="13" fillId="0" borderId="2" xfId="0" applyNumberFormat="1"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8" fillId="0" borderId="2" xfId="0" applyFont="1" applyBorder="1" applyAlignment="1">
      <alignment vertical="center"/>
    </xf>
    <xf numFmtId="0" fontId="8" fillId="0" borderId="2" xfId="0" applyFont="1" applyBorder="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left" vertical="center" wrapText="1"/>
    </xf>
    <xf numFmtId="3" fontId="8" fillId="0" borderId="2" xfId="0" applyNumberFormat="1" applyFont="1" applyBorder="1" applyAlignment="1">
      <alignment horizontal="left" vertical="center" wrapText="1"/>
    </xf>
    <xf numFmtId="0" fontId="8" fillId="0" borderId="2" xfId="0" applyFont="1" applyBorder="1" applyAlignment="1">
      <alignment horizontal="center" vertical="center" wrapText="1"/>
    </xf>
    <xf numFmtId="0" fontId="4" fillId="0" borderId="2" xfId="0" applyFont="1" applyBorder="1" applyAlignment="1">
      <alignment horizontal="center" vertical="center" wrapText="1"/>
    </xf>
    <xf numFmtId="0" fontId="8" fillId="0" borderId="2" xfId="0" applyFont="1" applyBorder="1" applyAlignment="1">
      <alignment wrapText="1"/>
    </xf>
    <xf numFmtId="0" fontId="8" fillId="0" borderId="2" xfId="0" applyFont="1" applyFill="1" applyBorder="1"/>
    <xf numFmtId="0" fontId="15" fillId="2" borderId="2" xfId="0" applyFont="1" applyFill="1" applyBorder="1" applyAlignment="1">
      <alignment horizontal="center" vertical="center"/>
    </xf>
    <xf numFmtId="0" fontId="14" fillId="2" borderId="2" xfId="0" applyFont="1" applyFill="1" applyBorder="1" applyAlignment="1">
      <alignment horizontal="center" vertical="center"/>
    </xf>
    <xf numFmtId="0" fontId="8" fillId="0" borderId="2" xfId="0" applyFont="1" applyBorder="1" applyAlignment="1">
      <alignment horizontal="left" vertical="center"/>
    </xf>
    <xf numFmtId="164" fontId="16" fillId="0" borderId="2" xfId="0" applyNumberFormat="1" applyFont="1" applyBorder="1" applyAlignment="1">
      <alignment horizontal="center" vertical="center"/>
    </xf>
    <xf numFmtId="0" fontId="7" fillId="5" borderId="2" xfId="0" applyFont="1" applyFill="1" applyBorder="1" applyAlignment="1">
      <alignment vertical="center" wrapText="1"/>
    </xf>
    <xf numFmtId="0" fontId="7" fillId="0" borderId="2" xfId="0" applyFont="1" applyBorder="1" applyAlignment="1">
      <alignment vertical="top"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164" fontId="13" fillId="0" borderId="12" xfId="0" applyNumberFormat="1" applyFont="1" applyBorder="1" applyAlignment="1">
      <alignment horizontal="center" vertical="center"/>
    </xf>
    <xf numFmtId="164" fontId="19" fillId="0" borderId="3" xfId="0" applyNumberFormat="1" applyFont="1" applyBorder="1" applyAlignment="1">
      <alignment horizontal="center" vertical="center"/>
    </xf>
    <xf numFmtId="164" fontId="19" fillId="0" borderId="2" xfId="0" applyNumberFormat="1" applyFont="1" applyBorder="1" applyAlignment="1">
      <alignment horizontal="center" vertical="center"/>
    </xf>
    <xf numFmtId="0" fontId="5" fillId="0" borderId="10" xfId="0" applyFont="1" applyBorder="1" applyAlignment="1">
      <alignment horizontal="center" vertical="center"/>
    </xf>
    <xf numFmtId="0" fontId="20" fillId="0" borderId="2" xfId="0" applyFont="1" applyBorder="1"/>
    <xf numFmtId="0" fontId="8" fillId="0" borderId="14" xfId="0" applyFont="1" applyBorder="1" applyAlignment="1">
      <alignment horizontal="center" vertical="center"/>
    </xf>
    <xf numFmtId="0" fontId="8" fillId="0" borderId="2" xfId="0" applyFont="1" applyBorder="1" applyAlignment="1">
      <alignment horizontal="center" vertical="center"/>
    </xf>
    <xf numFmtId="0" fontId="8" fillId="0" borderId="2" xfId="0" applyFont="1" applyBorder="1" applyAlignment="1">
      <alignment horizontal="center"/>
    </xf>
    <xf numFmtId="0" fontId="8" fillId="0" borderId="15" xfId="0" applyFont="1" applyFill="1" applyBorder="1" applyAlignment="1">
      <alignment horizontal="left" vertical="center"/>
    </xf>
    <xf numFmtId="0" fontId="8" fillId="0" borderId="15" xfId="0" applyFont="1" applyFill="1" applyBorder="1" applyAlignment="1">
      <alignment vertical="center" wrapText="1"/>
    </xf>
    <xf numFmtId="0" fontId="8" fillId="0" borderId="0" xfId="0" applyFont="1" applyAlignment="1">
      <alignment horizontal="center"/>
    </xf>
    <xf numFmtId="0" fontId="8" fillId="0" borderId="0" xfId="0" applyFont="1"/>
    <xf numFmtId="0" fontId="7" fillId="2" borderId="2" xfId="0" applyFont="1" applyFill="1" applyBorder="1" applyAlignment="1">
      <alignment horizontal="center"/>
    </xf>
    <xf numFmtId="0" fontId="0" fillId="0" borderId="0" xfId="0" applyFont="1" applyAlignment="1">
      <alignment vertical="center"/>
    </xf>
    <xf numFmtId="0" fontId="22" fillId="5" borderId="2" xfId="0" applyFont="1" applyFill="1" applyBorder="1" applyAlignment="1">
      <alignment horizontal="center" vertical="center"/>
    </xf>
    <xf numFmtId="0" fontId="8" fillId="5" borderId="2" xfId="0" applyFont="1" applyFill="1" applyBorder="1" applyAlignment="1">
      <alignment horizontal="center" vertical="center"/>
    </xf>
    <xf numFmtId="0" fontId="4" fillId="0" borderId="5" xfId="0" applyFont="1" applyBorder="1" applyAlignment="1">
      <alignment horizontal="center" vertical="center" wrapText="1"/>
    </xf>
    <xf numFmtId="0" fontId="4" fillId="0" borderId="11" xfId="0" applyFont="1" applyBorder="1" applyAlignment="1">
      <alignment horizontal="center" vertical="center" wrapText="1"/>
    </xf>
    <xf numFmtId="0" fontId="20" fillId="0" borderId="2" xfId="0" applyFont="1" applyBorder="1" applyAlignment="1">
      <alignment wrapText="1"/>
    </xf>
    <xf numFmtId="0" fontId="8" fillId="5" borderId="2" xfId="0" applyFont="1" applyFill="1" applyBorder="1" applyAlignment="1">
      <alignment horizontal="left" vertical="center"/>
    </xf>
    <xf numFmtId="0" fontId="8" fillId="5" borderId="2" xfId="0" applyFont="1" applyFill="1" applyBorder="1" applyAlignment="1">
      <alignment vertical="center" wrapText="1"/>
    </xf>
    <xf numFmtId="0" fontId="8" fillId="0" borderId="0" xfId="0" applyFont="1" applyAlignment="1">
      <alignment wrapText="1"/>
    </xf>
    <xf numFmtId="0" fontId="8" fillId="0" borderId="15" xfId="0" applyFont="1" applyFill="1" applyBorder="1"/>
    <xf numFmtId="0" fontId="4" fillId="0" borderId="2" xfId="0" applyFont="1" applyBorder="1" applyAlignment="1">
      <alignment vertical="center" wrapText="1"/>
    </xf>
    <xf numFmtId="0" fontId="11" fillId="4" borderId="0" xfId="0" applyFont="1" applyFill="1" applyAlignment="1">
      <alignment horizont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2" xfId="0" applyFont="1" applyBorder="1" applyAlignment="1">
      <alignment horizontal="center" vertical="center"/>
    </xf>
    <xf numFmtId="0" fontId="8" fillId="0" borderId="14" xfId="0" applyFont="1" applyBorder="1" applyAlignment="1">
      <alignment horizontal="left" vertical="center"/>
    </xf>
    <xf numFmtId="0" fontId="8" fillId="0" borderId="15" xfId="0" applyFont="1" applyBorder="1" applyAlignment="1">
      <alignment horizontal="left" vertical="center"/>
    </xf>
    <xf numFmtId="0" fontId="8" fillId="0" borderId="12" xfId="0" applyFont="1" applyBorder="1" applyAlignment="1">
      <alignment horizontal="left" vertical="center"/>
    </xf>
    <xf numFmtId="0" fontId="8" fillId="0" borderId="14" xfId="0" applyFont="1" applyFill="1" applyBorder="1" applyAlignment="1">
      <alignment horizontal="left" vertical="center"/>
    </xf>
    <xf numFmtId="0" fontId="8" fillId="0" borderId="15" xfId="0" applyFont="1" applyFill="1" applyBorder="1" applyAlignment="1">
      <alignment horizontal="left" vertical="center"/>
    </xf>
    <xf numFmtId="0" fontId="8" fillId="0" borderId="12" xfId="0" applyFont="1" applyFill="1" applyBorder="1" applyAlignment="1">
      <alignment horizontal="left" vertical="center"/>
    </xf>
    <xf numFmtId="0" fontId="23" fillId="0" borderId="0" xfId="0" applyFont="1" applyAlignment="1">
      <alignment horizontal="left" wrapText="1"/>
    </xf>
    <xf numFmtId="0" fontId="21" fillId="4" borderId="2" xfId="0" applyFont="1" applyFill="1" applyBorder="1" applyAlignment="1">
      <alignment horizontal="center"/>
    </xf>
    <xf numFmtId="0" fontId="8" fillId="0" borderId="2" xfId="0" applyFont="1" applyBorder="1" applyAlignment="1">
      <alignment horizontal="center" vertical="center"/>
    </xf>
    <xf numFmtId="0" fontId="7" fillId="0" borderId="2" xfId="0" applyFont="1" applyBorder="1" applyAlignment="1">
      <alignment horizontal="left" vertical="center" wrapText="1"/>
    </xf>
    <xf numFmtId="0" fontId="9" fillId="3" borderId="2" xfId="0" applyFont="1" applyFill="1" applyBorder="1" applyAlignment="1">
      <alignment horizontal="center" vertical="center"/>
    </xf>
    <xf numFmtId="0" fontId="14" fillId="0" borderId="2" xfId="0" applyFont="1" applyBorder="1" applyAlignment="1">
      <alignment horizontal="center" vertical="center"/>
    </xf>
    <xf numFmtId="0" fontId="5" fillId="0" borderId="2" xfId="0" applyFont="1" applyBorder="1" applyAlignment="1">
      <alignment horizontal="left" vertical="center" wrapText="1"/>
    </xf>
    <xf numFmtId="0" fontId="6" fillId="3" borderId="2" xfId="0" applyFont="1" applyFill="1" applyBorder="1" applyAlignment="1">
      <alignment horizontal="center" vertical="center" wrapText="1"/>
    </xf>
    <xf numFmtId="0" fontId="5" fillId="0" borderId="10" xfId="0" applyFont="1" applyBorder="1" applyAlignment="1">
      <alignment horizontal="left" vertical="center" wrapText="1"/>
    </xf>
    <xf numFmtId="0" fontId="5" fillId="0" borderId="13" xfId="0" applyFont="1" applyBorder="1" applyAlignment="1">
      <alignment horizontal="left" vertical="center" wrapText="1"/>
    </xf>
    <xf numFmtId="0" fontId="5" fillId="0" borderId="11" xfId="0" applyFont="1" applyBorder="1" applyAlignment="1">
      <alignment horizontal="left" vertical="center" wrapText="1"/>
    </xf>
    <xf numFmtId="0" fontId="9" fillId="3" borderId="10" xfId="0" applyFont="1" applyFill="1" applyBorder="1" applyAlignment="1">
      <alignment horizontal="center" vertical="center"/>
    </xf>
    <xf numFmtId="0" fontId="9" fillId="3" borderId="13" xfId="0" applyFont="1" applyFill="1" applyBorder="1" applyAlignment="1">
      <alignment horizontal="center" vertical="center"/>
    </xf>
    <xf numFmtId="0" fontId="9" fillId="3" borderId="11" xfId="0" applyFont="1" applyFill="1" applyBorder="1" applyAlignment="1">
      <alignment horizontal="center" vertical="center"/>
    </xf>
    <xf numFmtId="164" fontId="5" fillId="2" borderId="3" xfId="0" applyNumberFormat="1" applyFont="1" applyFill="1" applyBorder="1" applyAlignment="1">
      <alignment horizontal="center" vertical="center"/>
    </xf>
    <xf numFmtId="164" fontId="5" fillId="2" borderId="4" xfId="0" applyNumberFormat="1" applyFont="1" applyFill="1" applyBorder="1" applyAlignment="1">
      <alignment horizontal="center"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8" xfId="0" applyFont="1" applyBorder="1" applyAlignment="1">
      <alignment horizontal="left" vertical="top" wrapText="1"/>
    </xf>
    <xf numFmtId="0" fontId="2" fillId="0" borderId="0" xfId="0" applyFont="1" applyBorder="1" applyAlignment="1">
      <alignment horizontal="left" vertical="top" wrapText="1"/>
    </xf>
    <xf numFmtId="0" fontId="2" fillId="0" borderId="9" xfId="0" applyFont="1" applyBorder="1" applyAlignment="1">
      <alignment horizontal="left" vertical="top" wrapText="1"/>
    </xf>
    <xf numFmtId="0" fontId="2" fillId="0" borderId="6" xfId="0" applyFont="1" applyBorder="1" applyAlignment="1">
      <alignment horizontal="left" vertical="top" wrapText="1"/>
    </xf>
    <xf numFmtId="0" fontId="2" fillId="0" borderId="1" xfId="0" applyFont="1" applyBorder="1" applyAlignment="1">
      <alignment horizontal="left" vertical="top" wrapText="1"/>
    </xf>
    <xf numFmtId="0" fontId="2" fillId="0" borderId="7" xfId="0" applyFont="1" applyBorder="1" applyAlignment="1">
      <alignment horizontal="left" vertical="top" wrapText="1"/>
    </xf>
    <xf numFmtId="0" fontId="4" fillId="0" borderId="0" xfId="0" applyFont="1" applyBorder="1" applyAlignment="1">
      <alignment horizontal="right" vertical="center" wrapText="1"/>
    </xf>
    <xf numFmtId="0" fontId="4" fillId="0" borderId="9" xfId="0" applyFont="1" applyBorder="1" applyAlignment="1">
      <alignment horizontal="right" vertical="center" wrapText="1"/>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5" fillId="2" borderId="0" xfId="0" applyFont="1" applyFill="1" applyBorder="1" applyAlignment="1">
      <alignment horizontal="right" vertical="center"/>
    </xf>
    <xf numFmtId="0" fontId="5" fillId="2" borderId="9" xfId="0" applyFont="1" applyFill="1" applyBorder="1" applyAlignment="1">
      <alignment horizontal="right" vertical="center"/>
    </xf>
  </cellXfs>
  <cellStyles count="4">
    <cellStyle name="Currency 2" xfId="2" xr:uid="{00000000-0005-0000-0000-000001000000}"/>
    <cellStyle name="Normal" xfId="0" builtinId="0"/>
    <cellStyle name="Normal 2" xfId="3" xr:uid="{00000000-0005-0000-0000-000003000000}"/>
    <cellStyle name="Normal 3"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workbookViewId="0">
      <selection activeCell="A20" sqref="A20"/>
    </sheetView>
  </sheetViews>
  <sheetFormatPr defaultRowHeight="15" x14ac:dyDescent="0.25"/>
  <cols>
    <col min="1" max="1" width="82.28515625" customWidth="1"/>
  </cols>
  <sheetData>
    <row r="1" spans="1:1" ht="18.75" x14ac:dyDescent="0.3">
      <c r="A1" s="14" t="s">
        <v>14</v>
      </c>
    </row>
    <row r="2" spans="1:1" ht="18.75" x14ac:dyDescent="0.3">
      <c r="A2" s="13" t="s">
        <v>17</v>
      </c>
    </row>
    <row r="3" spans="1:1" ht="18.75" x14ac:dyDescent="0.3">
      <c r="A3" s="13" t="s">
        <v>29</v>
      </c>
    </row>
    <row r="4" spans="1:1" ht="18.75" x14ac:dyDescent="0.3">
      <c r="A4" s="13" t="s">
        <v>30</v>
      </c>
    </row>
    <row r="5" spans="1:1" ht="18.75" x14ac:dyDescent="0.3">
      <c r="A5" s="13" t="s">
        <v>31</v>
      </c>
    </row>
    <row r="6" spans="1:1" ht="18.75" x14ac:dyDescent="0.3">
      <c r="A6" s="13" t="s">
        <v>39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2"/>
  <sheetViews>
    <sheetView tabSelected="1" topLeftCell="A2" workbookViewId="0">
      <selection activeCell="C10" sqref="C10"/>
    </sheetView>
  </sheetViews>
  <sheetFormatPr defaultRowHeight="15" x14ac:dyDescent="0.25"/>
  <cols>
    <col min="1" max="1" width="4.5703125" style="6" customWidth="1"/>
    <col min="2" max="2" width="47.85546875" bestFit="1" customWidth="1"/>
    <col min="3" max="3" width="102.28515625" bestFit="1" customWidth="1"/>
  </cols>
  <sheetData>
    <row r="1" spans="1:3" ht="23.25" x14ac:dyDescent="0.35">
      <c r="A1" s="62" t="s">
        <v>16</v>
      </c>
      <c r="B1" s="62"/>
      <c r="C1" s="62"/>
    </row>
    <row r="2" spans="1:3" ht="93.75" x14ac:dyDescent="0.25">
      <c r="A2" s="26">
        <v>1</v>
      </c>
      <c r="B2" s="32" t="s">
        <v>20</v>
      </c>
      <c r="C2" s="23" t="s">
        <v>118</v>
      </c>
    </row>
    <row r="3" spans="1:3" s="4" customFormat="1" ht="18.75" x14ac:dyDescent="0.25">
      <c r="A3" s="63">
        <v>2</v>
      </c>
      <c r="B3" s="69" t="s">
        <v>22</v>
      </c>
      <c r="C3" s="23" t="s">
        <v>115</v>
      </c>
    </row>
    <row r="4" spans="1:3" s="4" customFormat="1" ht="37.5" x14ac:dyDescent="0.25">
      <c r="A4" s="64"/>
      <c r="B4" s="70"/>
      <c r="C4" s="23" t="s">
        <v>75</v>
      </c>
    </row>
    <row r="5" spans="1:3" s="4" customFormat="1" ht="18.75" x14ac:dyDescent="0.25">
      <c r="A5" s="64"/>
      <c r="B5" s="70"/>
      <c r="C5" s="23" t="s">
        <v>76</v>
      </c>
    </row>
    <row r="6" spans="1:3" s="4" customFormat="1" ht="18.75" x14ac:dyDescent="0.25">
      <c r="A6" s="65"/>
      <c r="B6" s="71"/>
      <c r="C6" s="23" t="s">
        <v>77</v>
      </c>
    </row>
    <row r="7" spans="1:3" s="4" customFormat="1" ht="37.5" x14ac:dyDescent="0.25">
      <c r="A7" s="22">
        <v>3</v>
      </c>
      <c r="B7" s="57" t="s">
        <v>52</v>
      </c>
      <c r="C7" s="58" t="s">
        <v>108</v>
      </c>
    </row>
    <row r="8" spans="1:3" ht="18.75" x14ac:dyDescent="0.3">
      <c r="A8" s="22">
        <v>4</v>
      </c>
      <c r="B8" s="13" t="s">
        <v>23</v>
      </c>
      <c r="C8" s="29" t="s">
        <v>123</v>
      </c>
    </row>
    <row r="9" spans="1:3" ht="18.75" x14ac:dyDescent="0.3">
      <c r="A9" s="22">
        <v>5</v>
      </c>
      <c r="B9" s="13" t="s">
        <v>24</v>
      </c>
      <c r="C9" s="29" t="s">
        <v>28</v>
      </c>
    </row>
    <row r="10" spans="1:3" ht="18.75" x14ac:dyDescent="0.25">
      <c r="A10" s="22">
        <v>6</v>
      </c>
      <c r="B10" s="46" t="s">
        <v>59</v>
      </c>
      <c r="C10" s="47" t="s">
        <v>60</v>
      </c>
    </row>
    <row r="11" spans="1:3" ht="18.75" x14ac:dyDescent="0.3">
      <c r="A11" s="43">
        <v>7</v>
      </c>
      <c r="B11" s="13" t="s">
        <v>18</v>
      </c>
      <c r="C11" s="13" t="s">
        <v>19</v>
      </c>
    </row>
    <row r="12" spans="1:3" ht="18.75" x14ac:dyDescent="0.3">
      <c r="A12" s="63">
        <v>8</v>
      </c>
      <c r="B12" s="66" t="s">
        <v>25</v>
      </c>
      <c r="C12" s="60" t="s">
        <v>119</v>
      </c>
    </row>
    <row r="13" spans="1:3" ht="18.75" x14ac:dyDescent="0.3">
      <c r="A13" s="64"/>
      <c r="B13" s="67"/>
      <c r="C13" s="13" t="s">
        <v>120</v>
      </c>
    </row>
    <row r="14" spans="1:3" ht="18.75" x14ac:dyDescent="0.3">
      <c r="A14" s="64"/>
      <c r="B14" s="67"/>
      <c r="C14" s="13" t="s">
        <v>121</v>
      </c>
    </row>
    <row r="15" spans="1:3" ht="18.75" x14ac:dyDescent="0.3">
      <c r="A15" s="65"/>
      <c r="B15" s="68"/>
      <c r="C15" s="13" t="s">
        <v>122</v>
      </c>
    </row>
    <row r="16" spans="1:3" ht="18.75" x14ac:dyDescent="0.3">
      <c r="A16" s="63">
        <v>9</v>
      </c>
      <c r="B16" s="66" t="s">
        <v>58</v>
      </c>
      <c r="C16" s="13" t="s">
        <v>54</v>
      </c>
    </row>
    <row r="17" spans="1:3" ht="18.75" x14ac:dyDescent="0.3">
      <c r="A17" s="64"/>
      <c r="B17" s="67"/>
      <c r="C17" s="13" t="s">
        <v>55</v>
      </c>
    </row>
    <row r="18" spans="1:3" ht="18.75" x14ac:dyDescent="0.3">
      <c r="A18" s="64"/>
      <c r="B18" s="67"/>
      <c r="C18" s="13" t="s">
        <v>56</v>
      </c>
    </row>
    <row r="19" spans="1:3" ht="18.75" x14ac:dyDescent="0.3">
      <c r="A19" s="64"/>
      <c r="B19" s="67"/>
      <c r="C19" s="13" t="s">
        <v>57</v>
      </c>
    </row>
    <row r="20" spans="1:3" ht="18.75" x14ac:dyDescent="0.3">
      <c r="A20" s="64"/>
      <c r="B20" s="67"/>
      <c r="C20" s="13" t="s">
        <v>116</v>
      </c>
    </row>
    <row r="21" spans="1:3" ht="18.75" x14ac:dyDescent="0.3">
      <c r="A21" s="65"/>
      <c r="B21" s="68"/>
      <c r="C21" s="13" t="s">
        <v>117</v>
      </c>
    </row>
    <row r="22" spans="1:3" s="4" customFormat="1" ht="56.25" x14ac:dyDescent="0.25">
      <c r="A22" s="22">
        <v>10</v>
      </c>
      <c r="B22" s="21" t="s">
        <v>26</v>
      </c>
      <c r="C22" s="23" t="s">
        <v>27</v>
      </c>
    </row>
  </sheetData>
  <mergeCells count="7">
    <mergeCell ref="A1:C1"/>
    <mergeCell ref="A12:A15"/>
    <mergeCell ref="B12:B15"/>
    <mergeCell ref="A16:A21"/>
    <mergeCell ref="B16:B21"/>
    <mergeCell ref="A3:A6"/>
    <mergeCell ref="B3:B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26977-DF32-4980-9CFA-9B2F5406F964}">
  <dimension ref="A1:D38"/>
  <sheetViews>
    <sheetView workbookViewId="0">
      <selection activeCell="B23" sqref="B23"/>
    </sheetView>
  </sheetViews>
  <sheetFormatPr defaultRowHeight="15" x14ac:dyDescent="0.25"/>
  <cols>
    <col min="1" max="1" width="24.7109375" bestFit="1" customWidth="1"/>
    <col min="2" max="2" width="29.140625" bestFit="1" customWidth="1"/>
    <col min="4" max="4" width="60.42578125" bestFit="1" customWidth="1"/>
  </cols>
  <sheetData>
    <row r="1" spans="1:4" ht="21" x14ac:dyDescent="0.35">
      <c r="A1" s="73" t="s">
        <v>61</v>
      </c>
      <c r="B1" s="73"/>
      <c r="C1" s="73"/>
      <c r="D1" s="73"/>
    </row>
    <row r="2" spans="1:4" ht="18.75" x14ac:dyDescent="0.3">
      <c r="A2" s="50" t="s">
        <v>2</v>
      </c>
      <c r="B2" s="50" t="s">
        <v>62</v>
      </c>
      <c r="C2" s="50" t="s">
        <v>21</v>
      </c>
      <c r="D2" s="50" t="s">
        <v>71</v>
      </c>
    </row>
    <row r="3" spans="1:4" ht="18.75" x14ac:dyDescent="0.3">
      <c r="A3" s="74" t="s">
        <v>63</v>
      </c>
      <c r="B3" s="22" t="s">
        <v>67</v>
      </c>
      <c r="C3" s="45"/>
      <c r="D3" s="13"/>
    </row>
    <row r="4" spans="1:4" ht="18.75" x14ac:dyDescent="0.3">
      <c r="A4" s="74"/>
      <c r="B4" s="22" t="s">
        <v>69</v>
      </c>
      <c r="C4" s="45">
        <v>816</v>
      </c>
      <c r="D4" s="13"/>
    </row>
    <row r="5" spans="1:4" ht="18.75" x14ac:dyDescent="0.3">
      <c r="A5" s="74"/>
      <c r="B5" s="22" t="s">
        <v>70</v>
      </c>
      <c r="C5" s="45">
        <v>409</v>
      </c>
      <c r="D5" s="13" t="s">
        <v>72</v>
      </c>
    </row>
    <row r="6" spans="1:4" ht="18.75" x14ac:dyDescent="0.3">
      <c r="A6" s="45"/>
      <c r="B6" s="22"/>
      <c r="C6" s="45"/>
      <c r="D6" s="13"/>
    </row>
    <row r="7" spans="1:4" ht="18.75" x14ac:dyDescent="0.3">
      <c r="A7" s="74" t="s">
        <v>64</v>
      </c>
      <c r="B7" s="22" t="s">
        <v>68</v>
      </c>
      <c r="C7" s="45"/>
      <c r="D7" s="13"/>
    </row>
    <row r="8" spans="1:4" ht="18.75" x14ac:dyDescent="0.3">
      <c r="A8" s="74"/>
      <c r="B8" s="22" t="s">
        <v>69</v>
      </c>
      <c r="C8" s="45">
        <v>125</v>
      </c>
      <c r="D8" s="13"/>
    </row>
    <row r="9" spans="1:4" ht="18.75" x14ac:dyDescent="0.3">
      <c r="A9" s="74"/>
      <c r="B9" s="22" t="s">
        <v>70</v>
      </c>
      <c r="C9" s="45">
        <v>125</v>
      </c>
      <c r="D9" s="13" t="s">
        <v>73</v>
      </c>
    </row>
    <row r="10" spans="1:4" ht="18.75" x14ac:dyDescent="0.3">
      <c r="A10" s="45"/>
      <c r="B10" s="22"/>
      <c r="C10" s="45"/>
      <c r="D10" s="13"/>
    </row>
    <row r="11" spans="1:4" ht="18.75" x14ac:dyDescent="0.3">
      <c r="A11" s="74" t="s">
        <v>65</v>
      </c>
      <c r="B11" s="22" t="s">
        <v>67</v>
      </c>
      <c r="C11" s="45"/>
      <c r="D11" s="13"/>
    </row>
    <row r="12" spans="1:4" ht="18.75" x14ac:dyDescent="0.3">
      <c r="A12" s="74"/>
      <c r="B12" s="22" t="s">
        <v>69</v>
      </c>
      <c r="C12" s="45">
        <v>262</v>
      </c>
      <c r="D12" s="13"/>
    </row>
    <row r="13" spans="1:4" ht="18.75" x14ac:dyDescent="0.3">
      <c r="A13" s="74"/>
      <c r="B13" s="22" t="s">
        <v>70</v>
      </c>
      <c r="C13" s="45">
        <v>219</v>
      </c>
      <c r="D13" s="13" t="s">
        <v>74</v>
      </c>
    </row>
    <row r="14" spans="1:4" ht="18.75" x14ac:dyDescent="0.3">
      <c r="A14" s="45"/>
      <c r="B14" s="22"/>
      <c r="C14" s="45"/>
      <c r="D14" s="13"/>
    </row>
    <row r="15" spans="1:4" ht="18.75" x14ac:dyDescent="0.3">
      <c r="A15" s="74" t="s">
        <v>66</v>
      </c>
      <c r="B15" s="22" t="s">
        <v>68</v>
      </c>
      <c r="C15" s="45"/>
      <c r="D15" s="13"/>
    </row>
    <row r="16" spans="1:4" ht="18.75" x14ac:dyDescent="0.3">
      <c r="A16" s="74"/>
      <c r="B16" s="45" t="s">
        <v>69</v>
      </c>
      <c r="C16" s="45">
        <v>6</v>
      </c>
      <c r="D16" s="13"/>
    </row>
    <row r="17" spans="1:4" ht="18.75" x14ac:dyDescent="0.3">
      <c r="A17" s="45"/>
      <c r="B17" s="45"/>
      <c r="C17" s="45"/>
      <c r="D17" s="13"/>
    </row>
    <row r="18" spans="1:4" ht="18.75" x14ac:dyDescent="0.3">
      <c r="A18" s="45" t="s">
        <v>53</v>
      </c>
      <c r="B18" s="45" t="s">
        <v>69</v>
      </c>
      <c r="C18" s="45">
        <v>5</v>
      </c>
      <c r="D18" s="13"/>
    </row>
    <row r="19" spans="1:4" ht="18.75" x14ac:dyDescent="0.3">
      <c r="A19" s="48"/>
      <c r="B19" s="48"/>
      <c r="C19" s="48"/>
      <c r="D19" s="49"/>
    </row>
    <row r="20" spans="1:4" ht="18.75" customHeight="1" x14ac:dyDescent="0.25">
      <c r="A20" s="72" t="s">
        <v>109</v>
      </c>
      <c r="B20" s="72"/>
      <c r="C20" s="72"/>
      <c r="D20" s="72"/>
    </row>
    <row r="21" spans="1:4" ht="18.75" customHeight="1" x14ac:dyDescent="0.25">
      <c r="A21" s="72"/>
      <c r="B21" s="72"/>
      <c r="C21" s="72"/>
      <c r="D21" s="72"/>
    </row>
    <row r="22" spans="1:4" ht="18.75" x14ac:dyDescent="0.3">
      <c r="A22" s="48"/>
      <c r="B22" s="48"/>
      <c r="C22" s="48"/>
    </row>
    <row r="23" spans="1:4" ht="18.75" x14ac:dyDescent="0.3">
      <c r="A23" s="48"/>
      <c r="B23" s="48"/>
      <c r="C23" s="48"/>
    </row>
    <row r="24" spans="1:4" ht="18.75" x14ac:dyDescent="0.3">
      <c r="A24" s="48"/>
      <c r="B24" s="48"/>
      <c r="C24" s="48"/>
    </row>
    <row r="25" spans="1:4" ht="18.75" x14ac:dyDescent="0.3">
      <c r="A25" s="48"/>
      <c r="B25" s="48"/>
      <c r="C25" s="48"/>
    </row>
    <row r="26" spans="1:4" ht="18.75" x14ac:dyDescent="0.3">
      <c r="A26" s="48"/>
      <c r="B26" s="48"/>
      <c r="C26" s="48"/>
    </row>
    <row r="27" spans="1:4" ht="18.75" x14ac:dyDescent="0.3">
      <c r="A27" s="49"/>
      <c r="B27" s="49"/>
      <c r="C27" s="49"/>
    </row>
    <row r="28" spans="1:4" ht="18.75" x14ac:dyDescent="0.3">
      <c r="A28" s="49"/>
      <c r="B28" s="49"/>
      <c r="C28" s="49"/>
    </row>
    <row r="29" spans="1:4" ht="18.75" x14ac:dyDescent="0.3">
      <c r="A29" s="49"/>
      <c r="B29" s="49"/>
      <c r="C29" s="49"/>
    </row>
    <row r="30" spans="1:4" ht="18.75" x14ac:dyDescent="0.3">
      <c r="A30" s="49"/>
      <c r="B30" s="49"/>
      <c r="C30" s="49"/>
    </row>
    <row r="31" spans="1:4" ht="18.75" x14ac:dyDescent="0.3">
      <c r="A31" s="49"/>
      <c r="B31" s="49"/>
      <c r="C31" s="49"/>
    </row>
    <row r="32" spans="1:4" ht="18.75" x14ac:dyDescent="0.3">
      <c r="A32" s="49"/>
      <c r="B32" s="49"/>
      <c r="C32" s="49"/>
    </row>
    <row r="33" spans="1:3" ht="18.75" x14ac:dyDescent="0.3">
      <c r="A33" s="49"/>
      <c r="B33" s="49"/>
      <c r="C33" s="49"/>
    </row>
    <row r="34" spans="1:3" ht="18.75" x14ac:dyDescent="0.3">
      <c r="A34" s="49"/>
      <c r="B34" s="49"/>
      <c r="C34" s="49"/>
    </row>
    <row r="35" spans="1:3" ht="18.75" x14ac:dyDescent="0.3">
      <c r="A35" s="49"/>
      <c r="B35" s="49"/>
      <c r="C35" s="49"/>
    </row>
    <row r="36" spans="1:3" ht="18.75" x14ac:dyDescent="0.3">
      <c r="A36" s="49"/>
      <c r="B36" s="49"/>
      <c r="C36" s="49"/>
    </row>
    <row r="37" spans="1:3" ht="18.75" x14ac:dyDescent="0.3">
      <c r="A37" s="49"/>
      <c r="B37" s="49"/>
      <c r="C37" s="49"/>
    </row>
    <row r="38" spans="1:3" ht="18.75" x14ac:dyDescent="0.3">
      <c r="A38" s="49"/>
      <c r="B38" s="49"/>
      <c r="C38" s="49"/>
    </row>
  </sheetData>
  <mergeCells count="6">
    <mergeCell ref="A20:D21"/>
    <mergeCell ref="A1:D1"/>
    <mergeCell ref="A3:A5"/>
    <mergeCell ref="A7:A9"/>
    <mergeCell ref="A11:A13"/>
    <mergeCell ref="A15:A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6"/>
  <sheetViews>
    <sheetView zoomScale="80" zoomScaleNormal="80" workbookViewId="0">
      <pane ySplit="3" topLeftCell="A24" activePane="bottomLeft" state="frozen"/>
      <selection pane="bottomLeft" activeCell="B16" sqref="B16"/>
    </sheetView>
  </sheetViews>
  <sheetFormatPr defaultRowHeight="15" x14ac:dyDescent="0.25"/>
  <cols>
    <col min="1" max="1" width="4.140625" style="6" customWidth="1"/>
    <col min="2" max="2" width="111.5703125" customWidth="1"/>
    <col min="3" max="3" width="9.140625" style="10"/>
    <col min="5" max="5" width="83.42578125" customWidth="1"/>
    <col min="9" max="9" width="57.7109375" customWidth="1"/>
  </cols>
  <sheetData>
    <row r="1" spans="1:5" s="3" customFormat="1" ht="56.1" customHeight="1" x14ac:dyDescent="0.25">
      <c r="A1" s="75" t="s">
        <v>51</v>
      </c>
      <c r="B1" s="75"/>
      <c r="C1" s="75"/>
      <c r="D1" s="75"/>
      <c r="E1" s="75"/>
    </row>
    <row r="2" spans="1:5" s="3" customFormat="1" ht="23.25" x14ac:dyDescent="0.25">
      <c r="A2" s="76" t="s">
        <v>15</v>
      </c>
      <c r="B2" s="76"/>
      <c r="C2" s="76"/>
      <c r="D2" s="76"/>
      <c r="E2" s="76"/>
    </row>
    <row r="3" spans="1:5" s="4" customFormat="1" ht="23.25" x14ac:dyDescent="0.25">
      <c r="A3" s="77" t="s">
        <v>15</v>
      </c>
      <c r="B3" s="77"/>
      <c r="C3" s="30" t="s">
        <v>11</v>
      </c>
      <c r="D3" s="30" t="s">
        <v>12</v>
      </c>
      <c r="E3" s="31" t="s">
        <v>13</v>
      </c>
    </row>
    <row r="4" spans="1:5" s="4" customFormat="1" ht="37.5" x14ac:dyDescent="0.25">
      <c r="A4" s="22">
        <v>1</v>
      </c>
      <c r="B4" s="24" t="s">
        <v>82</v>
      </c>
      <c r="C4" s="51"/>
      <c r="D4" s="52"/>
      <c r="E4" s="52"/>
    </row>
    <row r="5" spans="1:5" s="4" customFormat="1" ht="37.5" x14ac:dyDescent="0.25">
      <c r="A5" s="22">
        <v>2</v>
      </c>
      <c r="B5" s="24" t="s">
        <v>78</v>
      </c>
      <c r="C5" s="52"/>
      <c r="D5" s="52"/>
      <c r="E5" s="53"/>
    </row>
    <row r="6" spans="1:5" s="4" customFormat="1" ht="18.75" x14ac:dyDescent="0.25">
      <c r="A6" s="22">
        <v>3</v>
      </c>
      <c r="B6" s="32" t="s">
        <v>79</v>
      </c>
      <c r="C6" s="52"/>
      <c r="D6" s="52"/>
      <c r="E6" s="53"/>
    </row>
    <row r="7" spans="1:5" s="4" customFormat="1" ht="37.5" x14ac:dyDescent="0.25">
      <c r="A7" s="22">
        <v>4</v>
      </c>
      <c r="B7" s="24" t="s">
        <v>81</v>
      </c>
      <c r="C7" s="52"/>
      <c r="D7" s="52"/>
      <c r="E7" s="53"/>
    </row>
    <row r="8" spans="1:5" s="4" customFormat="1" ht="18.75" x14ac:dyDescent="0.25">
      <c r="A8" s="22">
        <v>5</v>
      </c>
      <c r="B8" s="32" t="s">
        <v>80</v>
      </c>
      <c r="C8" s="52"/>
      <c r="D8" s="52"/>
      <c r="E8" s="53"/>
    </row>
    <row r="9" spans="1:5" s="4" customFormat="1" ht="37.5" x14ac:dyDescent="0.25">
      <c r="A9" s="22">
        <v>6</v>
      </c>
      <c r="B9" s="24" t="s">
        <v>83</v>
      </c>
      <c r="C9" s="52"/>
      <c r="D9" s="52"/>
      <c r="E9" s="53"/>
    </row>
    <row r="10" spans="1:5" s="4" customFormat="1" ht="37.5" x14ac:dyDescent="0.25">
      <c r="A10" s="22">
        <v>7</v>
      </c>
      <c r="B10" s="24" t="s">
        <v>84</v>
      </c>
      <c r="C10" s="52"/>
      <c r="D10" s="52"/>
      <c r="E10" s="53"/>
    </row>
    <row r="11" spans="1:5" s="4" customFormat="1" ht="18.75" x14ac:dyDescent="0.25">
      <c r="A11" s="22">
        <v>8</v>
      </c>
      <c r="B11" s="32" t="s">
        <v>85</v>
      </c>
      <c r="C11" s="52"/>
      <c r="D11" s="52"/>
      <c r="E11" s="53"/>
    </row>
    <row r="12" spans="1:5" s="4" customFormat="1" ht="37.5" x14ac:dyDescent="0.3">
      <c r="A12" s="22">
        <v>9</v>
      </c>
      <c r="B12" s="59" t="s">
        <v>110</v>
      </c>
      <c r="C12" s="52"/>
      <c r="D12" s="52"/>
      <c r="E12" s="53"/>
    </row>
    <row r="13" spans="1:5" s="4" customFormat="1" ht="37.5" x14ac:dyDescent="0.25">
      <c r="A13" s="22">
        <v>10</v>
      </c>
      <c r="B13" s="24" t="s">
        <v>111</v>
      </c>
      <c r="C13" s="52"/>
      <c r="D13" s="52"/>
      <c r="E13" s="53"/>
    </row>
    <row r="14" spans="1:5" s="4" customFormat="1" ht="18.75" x14ac:dyDescent="0.25">
      <c r="A14" s="22">
        <v>11</v>
      </c>
      <c r="B14" s="32" t="s">
        <v>86</v>
      </c>
      <c r="C14" s="52"/>
      <c r="D14" s="52"/>
      <c r="E14" s="53"/>
    </row>
    <row r="15" spans="1:5" s="4" customFormat="1" ht="18.75" x14ac:dyDescent="0.25">
      <c r="A15" s="22">
        <v>12</v>
      </c>
      <c r="B15" s="32" t="s">
        <v>87</v>
      </c>
      <c r="C15" s="52"/>
      <c r="D15" s="52"/>
      <c r="E15" s="53"/>
    </row>
    <row r="16" spans="1:5" s="4" customFormat="1" ht="37.5" x14ac:dyDescent="0.25">
      <c r="A16" s="22">
        <v>13</v>
      </c>
      <c r="B16" s="24" t="s">
        <v>88</v>
      </c>
      <c r="C16" s="52"/>
      <c r="D16" s="52"/>
      <c r="E16" s="53"/>
    </row>
    <row r="17" spans="1:5" s="4" customFormat="1" ht="18.75" x14ac:dyDescent="0.25">
      <c r="A17" s="22">
        <v>14</v>
      </c>
      <c r="B17" s="24" t="s">
        <v>89</v>
      </c>
      <c r="C17" s="52"/>
      <c r="D17" s="52"/>
      <c r="E17" s="53"/>
    </row>
    <row r="18" spans="1:5" s="4" customFormat="1" ht="18.75" x14ac:dyDescent="0.25">
      <c r="A18" s="22">
        <v>15</v>
      </c>
      <c r="B18" s="24" t="s">
        <v>90</v>
      </c>
      <c r="C18" s="52"/>
      <c r="D18" s="52"/>
      <c r="E18" s="53"/>
    </row>
    <row r="19" spans="1:5" s="4" customFormat="1" ht="24" customHeight="1" x14ac:dyDescent="0.25">
      <c r="A19" s="22">
        <v>16</v>
      </c>
      <c r="B19" s="24" t="s">
        <v>91</v>
      </c>
      <c r="C19" s="52"/>
      <c r="D19" s="52"/>
      <c r="E19" s="53"/>
    </row>
    <row r="20" spans="1:5" s="4" customFormat="1" ht="18.75" x14ac:dyDescent="0.25">
      <c r="A20" s="22">
        <v>17</v>
      </c>
      <c r="B20" s="24" t="s">
        <v>92</v>
      </c>
      <c r="C20" s="52"/>
      <c r="D20" s="52"/>
      <c r="E20" s="53"/>
    </row>
    <row r="21" spans="1:5" s="4" customFormat="1" ht="37.5" x14ac:dyDescent="0.25">
      <c r="A21" s="22">
        <v>18</v>
      </c>
      <c r="B21" s="24" t="s">
        <v>112</v>
      </c>
      <c r="C21" s="52"/>
      <c r="D21" s="52"/>
      <c r="E21" s="53"/>
    </row>
    <row r="22" spans="1:5" s="4" customFormat="1" ht="18.75" x14ac:dyDescent="0.25">
      <c r="A22" s="22">
        <v>19</v>
      </c>
      <c r="B22" s="24" t="s">
        <v>113</v>
      </c>
      <c r="C22" s="52"/>
      <c r="D22" s="52"/>
      <c r="E22" s="53"/>
    </row>
    <row r="23" spans="1:5" s="4" customFormat="1" ht="37.5" x14ac:dyDescent="0.25">
      <c r="A23" s="22">
        <v>20</v>
      </c>
      <c r="B23" s="24" t="s">
        <v>93</v>
      </c>
      <c r="C23" s="52"/>
      <c r="D23" s="52"/>
      <c r="E23" s="53"/>
    </row>
    <row r="24" spans="1:5" s="4" customFormat="1" ht="37.5" x14ac:dyDescent="0.25">
      <c r="A24" s="22">
        <v>21</v>
      </c>
      <c r="B24" s="24" t="s">
        <v>94</v>
      </c>
      <c r="C24" s="52"/>
      <c r="D24" s="52"/>
      <c r="E24" s="53"/>
    </row>
    <row r="25" spans="1:5" s="4" customFormat="1" ht="37.5" x14ac:dyDescent="0.25">
      <c r="A25" s="22">
        <v>22</v>
      </c>
      <c r="B25" s="24" t="s">
        <v>95</v>
      </c>
      <c r="C25" s="52"/>
      <c r="D25" s="52"/>
      <c r="E25" s="53"/>
    </row>
    <row r="26" spans="1:5" s="4" customFormat="1" ht="37.5" x14ac:dyDescent="0.25">
      <c r="A26" s="44">
        <v>23</v>
      </c>
      <c r="B26" s="24" t="s">
        <v>114</v>
      </c>
      <c r="C26" s="52"/>
      <c r="D26" s="52"/>
      <c r="E26" s="53"/>
    </row>
    <row r="27" spans="1:5" s="4" customFormat="1" ht="37.5" x14ac:dyDescent="0.25">
      <c r="A27" s="22">
        <v>24</v>
      </c>
      <c r="B27" s="24" t="s">
        <v>96</v>
      </c>
      <c r="C27" s="22"/>
      <c r="D27" s="21"/>
      <c r="E27" s="21"/>
    </row>
    <row r="28" spans="1:5" s="4" customFormat="1" ht="37.5" x14ac:dyDescent="0.25">
      <c r="A28" s="22">
        <v>25</v>
      </c>
      <c r="B28" s="34" t="s">
        <v>49</v>
      </c>
      <c r="C28" s="22"/>
      <c r="D28" s="21"/>
      <c r="E28" s="21"/>
    </row>
    <row r="29" spans="1:5" s="4" customFormat="1" ht="56.25" x14ac:dyDescent="0.25">
      <c r="A29" s="22">
        <v>26</v>
      </c>
      <c r="B29" s="34" t="s">
        <v>50</v>
      </c>
      <c r="C29" s="22"/>
      <c r="D29" s="21"/>
      <c r="E29" s="21"/>
    </row>
    <row r="30" spans="1:5" s="4" customFormat="1" ht="37.5" x14ac:dyDescent="0.25">
      <c r="A30" s="22">
        <v>27</v>
      </c>
      <c r="B30" s="34" t="s">
        <v>41</v>
      </c>
      <c r="C30" s="22"/>
      <c r="D30" s="21"/>
      <c r="E30" s="21"/>
    </row>
    <row r="31" spans="1:5" s="4" customFormat="1" ht="93.75" x14ac:dyDescent="0.25">
      <c r="A31" s="22">
        <v>28</v>
      </c>
      <c r="B31" s="34" t="s">
        <v>42</v>
      </c>
      <c r="C31" s="22"/>
      <c r="D31" s="21"/>
      <c r="E31" s="21"/>
    </row>
    <row r="32" spans="1:5" s="4" customFormat="1" ht="37.5" x14ac:dyDescent="0.3">
      <c r="A32" s="22">
        <v>29</v>
      </c>
      <c r="B32" s="28" t="s">
        <v>36</v>
      </c>
      <c r="C32" s="22"/>
      <c r="D32" s="21"/>
      <c r="E32" s="21"/>
    </row>
    <row r="33" spans="1:5" s="4" customFormat="1" ht="37.5" x14ac:dyDescent="0.25">
      <c r="A33" s="22">
        <v>30</v>
      </c>
      <c r="B33" s="24" t="s">
        <v>98</v>
      </c>
      <c r="C33" s="22"/>
      <c r="D33" s="21"/>
      <c r="E33" s="21"/>
    </row>
    <row r="34" spans="1:5" s="4" customFormat="1" ht="37.5" x14ac:dyDescent="0.25">
      <c r="A34" s="22">
        <v>31</v>
      </c>
      <c r="B34" s="24" t="s">
        <v>37</v>
      </c>
      <c r="C34" s="22"/>
      <c r="D34" s="21"/>
      <c r="E34" s="21"/>
    </row>
    <row r="35" spans="1:5" s="4" customFormat="1" ht="56.25" x14ac:dyDescent="0.25">
      <c r="A35" s="22">
        <v>32</v>
      </c>
      <c r="B35" s="24" t="s">
        <v>38</v>
      </c>
      <c r="C35" s="22"/>
      <c r="D35" s="21"/>
      <c r="E35" s="21"/>
    </row>
    <row r="36" spans="1:5" s="4" customFormat="1" ht="37.5" x14ac:dyDescent="0.25">
      <c r="A36" s="22">
        <v>33</v>
      </c>
      <c r="B36" s="35" t="s">
        <v>97</v>
      </c>
      <c r="C36" s="22"/>
      <c r="D36" s="21"/>
      <c r="E36" s="21"/>
    </row>
  </sheetData>
  <mergeCells count="3">
    <mergeCell ref="A1:E1"/>
    <mergeCell ref="A2:E2"/>
    <mergeCell ref="A3:B3"/>
  </mergeCells>
  <pageMargins left="0.25" right="0.25" top="0.5" bottom="0.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1"/>
  <sheetViews>
    <sheetView workbookViewId="0">
      <selection activeCell="B15" sqref="B15"/>
    </sheetView>
  </sheetViews>
  <sheetFormatPr defaultColWidth="8.7109375" defaultRowHeight="15" x14ac:dyDescent="0.25"/>
  <cols>
    <col min="1" max="1" width="2.7109375" style="2" bestFit="1" customWidth="1"/>
    <col min="2" max="2" width="33.5703125" style="2" customWidth="1"/>
    <col min="3" max="3" width="89.7109375" style="2" customWidth="1"/>
    <col min="4" max="16384" width="8.7109375" style="2"/>
  </cols>
  <sheetData>
    <row r="1" spans="1:3" ht="15.75" x14ac:dyDescent="0.25">
      <c r="A1" s="78" t="s">
        <v>99</v>
      </c>
      <c r="B1" s="78"/>
      <c r="C1" s="78"/>
    </row>
    <row r="2" spans="1:3" ht="15.75" x14ac:dyDescent="0.25">
      <c r="A2" s="79" t="s">
        <v>0</v>
      </c>
      <c r="B2" s="79"/>
      <c r="C2" s="79"/>
    </row>
    <row r="3" spans="1:3" ht="18.75" x14ac:dyDescent="0.25">
      <c r="A3" s="23">
        <v>1</v>
      </c>
      <c r="B3" s="23" t="s">
        <v>1</v>
      </c>
      <c r="C3" s="23"/>
    </row>
    <row r="4" spans="1:3" ht="18.75" x14ac:dyDescent="0.25">
      <c r="A4" s="23">
        <v>2</v>
      </c>
      <c r="B4" s="23" t="s">
        <v>2</v>
      </c>
      <c r="C4" s="23"/>
    </row>
    <row r="5" spans="1:3" ht="18.75" x14ac:dyDescent="0.25">
      <c r="A5" s="23">
        <v>3</v>
      </c>
      <c r="B5" s="23" t="s">
        <v>3</v>
      </c>
      <c r="C5" s="24"/>
    </row>
    <row r="6" spans="1:3" ht="18.75" x14ac:dyDescent="0.25">
      <c r="A6" s="23">
        <v>4</v>
      </c>
      <c r="B6" s="23" t="s">
        <v>4</v>
      </c>
      <c r="C6" s="25"/>
    </row>
    <row r="7" spans="1:3" ht="18.75" x14ac:dyDescent="0.25">
      <c r="A7" s="23">
        <v>5</v>
      </c>
      <c r="B7" s="23" t="s">
        <v>5</v>
      </c>
      <c r="C7" s="23"/>
    </row>
    <row r="8" spans="1:3" ht="15" customHeight="1" x14ac:dyDescent="0.25">
      <c r="A8" s="23">
        <v>6</v>
      </c>
      <c r="B8" s="23" t="s">
        <v>6</v>
      </c>
      <c r="C8" s="23"/>
    </row>
    <row r="9" spans="1:3" ht="18.75" x14ac:dyDescent="0.25">
      <c r="A9" s="23">
        <v>7</v>
      </c>
      <c r="B9" s="23" t="s">
        <v>7</v>
      </c>
      <c r="C9" s="23"/>
    </row>
    <row r="10" spans="1:3" ht="18.75" x14ac:dyDescent="0.25">
      <c r="A10" s="23">
        <v>8</v>
      </c>
      <c r="B10" s="23" t="s">
        <v>8</v>
      </c>
      <c r="C10" s="23"/>
    </row>
    <row r="11" spans="1:3" ht="18.75" x14ac:dyDescent="0.25">
      <c r="A11" s="23">
        <v>9</v>
      </c>
      <c r="B11" s="23" t="s">
        <v>9</v>
      </c>
      <c r="C11" s="26"/>
    </row>
  </sheetData>
  <mergeCells count="2">
    <mergeCell ref="A1:C1"/>
    <mergeCell ref="A2:C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2"/>
  <sheetViews>
    <sheetView workbookViewId="0">
      <pane ySplit="3" topLeftCell="A4" activePane="bottomLeft" state="frozen"/>
      <selection pane="bottomLeft" activeCell="E9" sqref="E9:I9"/>
    </sheetView>
  </sheetViews>
  <sheetFormatPr defaultColWidth="8.7109375" defaultRowHeight="15" x14ac:dyDescent="0.25"/>
  <cols>
    <col min="1" max="1" width="3.28515625" style="6" bestFit="1" customWidth="1"/>
    <col min="2" max="2" width="65.7109375" style="6" customWidth="1"/>
    <col min="3" max="3" width="31.42578125" style="6" customWidth="1"/>
    <col min="4" max="4" width="15.85546875" style="6" customWidth="1"/>
    <col min="5" max="5" width="15.28515625" style="4" customWidth="1"/>
    <col min="6" max="6" width="17.85546875" style="4" customWidth="1"/>
    <col min="7" max="7" width="19.5703125" style="4" customWidth="1"/>
    <col min="8" max="8" width="21.85546875" style="4" customWidth="1"/>
    <col min="9" max="9" width="24.7109375" style="4" customWidth="1"/>
    <col min="10" max="11" width="8.7109375" style="4"/>
    <col min="12" max="12" width="57.7109375" style="4" customWidth="1"/>
    <col min="13" max="16384" width="8.7109375" style="4"/>
  </cols>
  <sheetData>
    <row r="1" spans="1:9" s="7" customFormat="1" ht="63" customHeight="1" x14ac:dyDescent="0.25">
      <c r="A1" s="80" t="s">
        <v>107</v>
      </c>
      <c r="B1" s="81"/>
      <c r="C1" s="81"/>
      <c r="D1" s="81"/>
      <c r="E1" s="81"/>
      <c r="F1" s="81"/>
      <c r="G1" s="81"/>
      <c r="H1" s="81"/>
      <c r="I1" s="82"/>
    </row>
    <row r="2" spans="1:9" s="7" customFormat="1" ht="23.25" x14ac:dyDescent="0.25">
      <c r="A2" s="83" t="s">
        <v>10</v>
      </c>
      <c r="B2" s="84"/>
      <c r="C2" s="84"/>
      <c r="D2" s="84"/>
      <c r="E2" s="84"/>
      <c r="F2" s="84"/>
      <c r="G2" s="84"/>
      <c r="H2" s="84"/>
      <c r="I2" s="85"/>
    </row>
    <row r="3" spans="1:9" ht="31.5" x14ac:dyDescent="0.25">
      <c r="A3" s="41"/>
      <c r="B3" s="16" t="s">
        <v>40</v>
      </c>
      <c r="C3" s="17" t="s">
        <v>43</v>
      </c>
      <c r="D3" s="16" t="s">
        <v>21</v>
      </c>
      <c r="E3" s="17" t="s">
        <v>44</v>
      </c>
      <c r="F3" s="17" t="s">
        <v>45</v>
      </c>
      <c r="G3" s="17" t="s">
        <v>46</v>
      </c>
      <c r="H3" s="17" t="s">
        <v>100</v>
      </c>
      <c r="I3" s="17" t="s">
        <v>101</v>
      </c>
    </row>
    <row r="4" spans="1:9" ht="47.25" x14ac:dyDescent="0.25">
      <c r="A4" s="15">
        <v>1</v>
      </c>
      <c r="B4" s="61" t="s">
        <v>102</v>
      </c>
      <c r="C4" s="27"/>
      <c r="D4" s="55">
        <v>1</v>
      </c>
      <c r="E4" s="18">
        <v>0</v>
      </c>
      <c r="F4" s="18">
        <v>0</v>
      </c>
      <c r="G4" s="18">
        <v>0</v>
      </c>
      <c r="H4" s="18">
        <v>0</v>
      </c>
      <c r="I4" s="18">
        <v>0</v>
      </c>
    </row>
    <row r="5" spans="1:9" ht="30" x14ac:dyDescent="0.25">
      <c r="A5" s="15">
        <v>2</v>
      </c>
      <c r="B5" s="56" t="s">
        <v>103</v>
      </c>
      <c r="C5" s="27"/>
      <c r="D5" s="54">
        <v>1</v>
      </c>
      <c r="E5" s="18">
        <v>0</v>
      </c>
      <c r="F5" s="18">
        <v>0</v>
      </c>
      <c r="G5" s="18">
        <v>0</v>
      </c>
      <c r="H5" s="18">
        <v>0</v>
      </c>
      <c r="I5" s="18">
        <v>0</v>
      </c>
    </row>
    <row r="6" spans="1:9" ht="15.75" x14ac:dyDescent="0.25">
      <c r="A6" s="15">
        <v>3</v>
      </c>
      <c r="B6" s="56" t="s">
        <v>104</v>
      </c>
      <c r="C6" s="27"/>
      <c r="D6" s="54">
        <v>1</v>
      </c>
      <c r="E6" s="18">
        <v>0</v>
      </c>
      <c r="F6" s="18">
        <v>0</v>
      </c>
      <c r="G6" s="18">
        <v>0</v>
      </c>
      <c r="H6" s="18">
        <v>0</v>
      </c>
      <c r="I6" s="18">
        <v>0</v>
      </c>
    </row>
    <row r="7" spans="1:9" ht="15.75" x14ac:dyDescent="0.25">
      <c r="A7" s="15">
        <v>4</v>
      </c>
      <c r="B7" s="42" t="s">
        <v>105</v>
      </c>
      <c r="C7" s="27"/>
      <c r="D7" s="54">
        <v>1</v>
      </c>
      <c r="E7" s="18">
        <v>0</v>
      </c>
      <c r="F7" s="18">
        <v>0</v>
      </c>
      <c r="G7" s="18">
        <v>0</v>
      </c>
      <c r="H7" s="18">
        <v>0</v>
      </c>
      <c r="I7" s="18">
        <v>0</v>
      </c>
    </row>
    <row r="8" spans="1:9" ht="15.75" x14ac:dyDescent="0.25">
      <c r="A8" s="15">
        <v>5</v>
      </c>
      <c r="B8" s="42" t="s">
        <v>106</v>
      </c>
      <c r="C8" s="27"/>
      <c r="D8" s="54">
        <v>1</v>
      </c>
      <c r="E8" s="18">
        <v>0</v>
      </c>
      <c r="F8" s="18">
        <v>0</v>
      </c>
      <c r="G8" s="18">
        <v>0</v>
      </c>
      <c r="H8" s="18">
        <v>0</v>
      </c>
      <c r="I8" s="18">
        <v>0</v>
      </c>
    </row>
    <row r="9" spans="1:9" ht="15.75" x14ac:dyDescent="0.25">
      <c r="A9" s="37"/>
      <c r="B9" s="36"/>
      <c r="C9" s="99" t="s">
        <v>48</v>
      </c>
      <c r="D9" s="100"/>
      <c r="E9" s="38">
        <f>SUM(E4:E8)</f>
        <v>0</v>
      </c>
      <c r="F9" s="38">
        <f t="shared" ref="F9:I9" si="0">SUM(F4:F8)</f>
        <v>0</v>
      </c>
      <c r="G9" s="38">
        <f t="shared" si="0"/>
        <v>0</v>
      </c>
      <c r="H9" s="38">
        <f t="shared" si="0"/>
        <v>0</v>
      </c>
      <c r="I9" s="38">
        <f t="shared" si="0"/>
        <v>0</v>
      </c>
    </row>
    <row r="10" spans="1:9" ht="15.75" customHeight="1" x14ac:dyDescent="0.25">
      <c r="A10" s="37"/>
      <c r="B10" s="36"/>
      <c r="C10" s="97" t="s">
        <v>32</v>
      </c>
      <c r="D10" s="98"/>
      <c r="E10" s="18">
        <v>0</v>
      </c>
      <c r="F10" s="18">
        <v>0</v>
      </c>
      <c r="G10" s="18">
        <v>0</v>
      </c>
      <c r="H10" s="18">
        <v>0</v>
      </c>
      <c r="I10" s="18">
        <v>0</v>
      </c>
    </row>
    <row r="11" spans="1:9" ht="15.75" customHeight="1" x14ac:dyDescent="0.25">
      <c r="A11" s="37"/>
      <c r="B11" s="36"/>
      <c r="C11" s="97" t="s">
        <v>33</v>
      </c>
      <c r="D11" s="98"/>
      <c r="E11" s="33">
        <v>0</v>
      </c>
      <c r="F11" s="33">
        <v>0</v>
      </c>
      <c r="G11" s="33">
        <v>0</v>
      </c>
      <c r="H11" s="33">
        <v>0</v>
      </c>
      <c r="I11" s="33">
        <v>0</v>
      </c>
    </row>
    <row r="12" spans="1:9" ht="15.75" customHeight="1" x14ac:dyDescent="0.25">
      <c r="A12" s="37"/>
      <c r="B12" s="36"/>
      <c r="C12" s="97" t="s">
        <v>47</v>
      </c>
      <c r="D12" s="98"/>
      <c r="E12" s="39">
        <f>E9+E10-E11</f>
        <v>0</v>
      </c>
      <c r="F12" s="39">
        <f t="shared" ref="F12:I12" si="1">F9+F10-F11</f>
        <v>0</v>
      </c>
      <c r="G12" s="40">
        <f t="shared" si="1"/>
        <v>0</v>
      </c>
      <c r="H12" s="40">
        <f t="shared" si="1"/>
        <v>0</v>
      </c>
      <c r="I12" s="40">
        <f t="shared" si="1"/>
        <v>0</v>
      </c>
    </row>
    <row r="13" spans="1:9" ht="15.75" x14ac:dyDescent="0.25">
      <c r="A13" s="20"/>
      <c r="B13" s="19"/>
      <c r="C13" s="101" t="s">
        <v>34</v>
      </c>
      <c r="D13" s="102"/>
      <c r="E13" s="86">
        <f>SUM(E12:I12)</f>
        <v>0</v>
      </c>
      <c r="F13" s="87"/>
      <c r="G13" s="87"/>
      <c r="H13" s="87"/>
      <c r="I13" s="87"/>
    </row>
    <row r="14" spans="1:9" x14ac:dyDescent="0.25">
      <c r="A14" s="1"/>
      <c r="B14" s="11"/>
      <c r="C14" s="11"/>
      <c r="D14" s="11"/>
      <c r="E14" s="8"/>
    </row>
    <row r="15" spans="1:9" ht="15" customHeight="1" x14ac:dyDescent="0.25">
      <c r="A15" s="4"/>
      <c r="B15" s="88" t="s">
        <v>35</v>
      </c>
      <c r="C15" s="89"/>
      <c r="D15" s="89"/>
      <c r="E15" s="89"/>
      <c r="F15" s="89"/>
      <c r="G15" s="89"/>
      <c r="H15" s="89"/>
      <c r="I15" s="90"/>
    </row>
    <row r="16" spans="1:9" x14ac:dyDescent="0.25">
      <c r="A16" s="4"/>
      <c r="B16" s="91"/>
      <c r="C16" s="92"/>
      <c r="D16" s="92"/>
      <c r="E16" s="92"/>
      <c r="F16" s="92"/>
      <c r="G16" s="92"/>
      <c r="H16" s="92"/>
      <c r="I16" s="93"/>
    </row>
    <row r="17" spans="1:9" x14ac:dyDescent="0.25">
      <c r="A17" s="4"/>
      <c r="B17" s="91"/>
      <c r="C17" s="92"/>
      <c r="D17" s="92"/>
      <c r="E17" s="92"/>
      <c r="F17" s="92"/>
      <c r="G17" s="92"/>
      <c r="H17" s="92"/>
      <c r="I17" s="93"/>
    </row>
    <row r="18" spans="1:9" x14ac:dyDescent="0.25">
      <c r="A18" s="4"/>
      <c r="B18" s="91"/>
      <c r="C18" s="92"/>
      <c r="D18" s="92"/>
      <c r="E18" s="92"/>
      <c r="F18" s="92"/>
      <c r="G18" s="92"/>
      <c r="H18" s="92"/>
      <c r="I18" s="93"/>
    </row>
    <row r="19" spans="1:9" x14ac:dyDescent="0.25">
      <c r="A19" s="5"/>
      <c r="B19" s="94"/>
      <c r="C19" s="95"/>
      <c r="D19" s="95"/>
      <c r="E19" s="95"/>
      <c r="F19" s="95"/>
      <c r="G19" s="95"/>
      <c r="H19" s="95"/>
      <c r="I19" s="96"/>
    </row>
    <row r="20" spans="1:9" x14ac:dyDescent="0.25">
      <c r="A20" s="5"/>
      <c r="B20" s="12"/>
      <c r="C20" s="12"/>
      <c r="D20" s="12"/>
      <c r="E20" s="9"/>
    </row>
    <row r="22" spans="1:9" x14ac:dyDescent="0.25">
      <c r="B22" s="4"/>
    </row>
  </sheetData>
  <mergeCells count="9">
    <mergeCell ref="A1:I1"/>
    <mergeCell ref="A2:I2"/>
    <mergeCell ref="E13:I13"/>
    <mergeCell ref="B15:I19"/>
    <mergeCell ref="C12:D12"/>
    <mergeCell ref="C9:D9"/>
    <mergeCell ref="C10:D10"/>
    <mergeCell ref="C11:D11"/>
    <mergeCell ref="C13:D1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Scope</vt:lpstr>
      <vt:lpstr>Current Inventory</vt:lpstr>
      <vt:lpstr>SGC Requirements</vt:lpstr>
      <vt:lpstr>Bidder Overview</vt:lpstr>
      <vt:lpstr>Pricing</vt:lpstr>
    </vt:vector>
  </TitlesOfParts>
  <Company>Seneca Gaming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Crvelin</dc:creator>
  <cp:lastModifiedBy>Brandy LaFleur</cp:lastModifiedBy>
  <cp:lastPrinted>2019-12-09T16:38:28Z</cp:lastPrinted>
  <dcterms:created xsi:type="dcterms:W3CDTF">2019-12-09T15:27:40Z</dcterms:created>
  <dcterms:modified xsi:type="dcterms:W3CDTF">2026-11-06T14:00:28Z</dcterms:modified>
</cp:coreProperties>
</file>