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fleur\Desktop\IT - RFP SGC-0017-BL Microsoft EA Renewal\1. RFP Documents\"/>
    </mc:Choice>
  </mc:AlternateContent>
  <bookViews>
    <workbookView xWindow="0" yWindow="0" windowWidth="21570" windowHeight="9620" tabRatio="708" activeTab="2"/>
  </bookViews>
  <sheets>
    <sheet name="Introduction" sheetId="4" r:id="rId1"/>
    <sheet name="Overview" sheetId="5" r:id="rId2"/>
    <sheet name="SGC Requirements" sheetId="1" r:id="rId3"/>
    <sheet name="Pricing"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2" l="1"/>
  <c r="H24" i="2" s="1"/>
  <c r="H15" i="2"/>
  <c r="H14" i="2" l="1"/>
  <c r="H7" i="2" l="1"/>
  <c r="H8" i="2"/>
  <c r="H9" i="2"/>
  <c r="H10" i="2"/>
  <c r="H11" i="2"/>
  <c r="H12" i="2"/>
  <c r="H13" i="2"/>
  <c r="H5" i="2" l="1"/>
  <c r="H6" i="2"/>
  <c r="H4" i="2"/>
</calcChain>
</file>

<file path=xl/sharedStrings.xml><?xml version="1.0" encoding="utf-8"?>
<sst xmlns="http://schemas.openxmlformats.org/spreadsheetml/2006/main" count="106" uniqueCount="67">
  <si>
    <t>Order Qty</t>
  </si>
  <si>
    <t>Freight:</t>
  </si>
  <si>
    <t>Sub-Total:</t>
  </si>
  <si>
    <t>Requested Items</t>
  </si>
  <si>
    <t>Other Fees/Charges</t>
  </si>
  <si>
    <t>Incentives/Discounts</t>
  </si>
  <si>
    <t xml:space="preserve">Bidder Comments: </t>
  </si>
  <si>
    <t>Description</t>
  </si>
  <si>
    <t>H30-00238</t>
  </si>
  <si>
    <t>SQL Svr Enterprise Core</t>
  </si>
  <si>
    <r>
      <t>Microsoft</t>
    </r>
    <r>
      <rPr>
        <sz val="11"/>
        <color theme="1"/>
        <rFont val="Calibri"/>
        <family val="2"/>
      </rPr>
      <t>®SQLSvrEnterpriseCore AllLng SoftwareAssurance MVL 2Licenses CoreLic</t>
    </r>
  </si>
  <si>
    <t>7JQ-00343</t>
  </si>
  <si>
    <t>SQL Svr Standard Core</t>
  </si>
  <si>
    <r>
      <t>Microsoft</t>
    </r>
    <r>
      <rPr>
        <sz val="11"/>
        <color theme="1"/>
        <rFont val="Calibri"/>
        <family val="2"/>
      </rPr>
      <t>®SQLSvrStandardCore AllLng SoftwareAssurance MVL 2Licenses CoreLic</t>
    </r>
  </si>
  <si>
    <t>7NQ-00292</t>
  </si>
  <si>
    <t>Visio Professional</t>
  </si>
  <si>
    <r>
      <t>Microsoft</t>
    </r>
    <r>
      <rPr>
        <sz val="11"/>
        <color theme="1"/>
        <rFont val="Calibri"/>
        <family val="2"/>
      </rPr>
      <t>®Visio®Professional AllLng SoftwareAssurance MVL 1License</t>
    </r>
  </si>
  <si>
    <t>D87-01159</t>
  </si>
  <si>
    <t>CIS Suite Datacenter - Enterprise</t>
  </si>
  <si>
    <t>CIS Suite Datacenter - Lic &amp; SA - 2 Cores - Enterprise</t>
  </si>
  <si>
    <t>9GS-00495</t>
  </si>
  <si>
    <t>INSTRUCTIONS:  Please provide a high level response to each of the items below.</t>
  </si>
  <si>
    <t>BIDDER &amp; SOLUTION OVERVIEW</t>
  </si>
  <si>
    <t>Bidder Name</t>
  </si>
  <si>
    <t>Location</t>
  </si>
  <si>
    <t>In Business Since</t>
  </si>
  <si>
    <t># of Employees</t>
  </si>
  <si>
    <t># of Clients</t>
  </si>
  <si>
    <t>Industries Served</t>
  </si>
  <si>
    <t>Company Overview</t>
  </si>
  <si>
    <t>Product Solution Overview</t>
  </si>
  <si>
    <t>Service Overview</t>
  </si>
  <si>
    <t>MICROSOFT EA RENEWAL REQUIREMENTS</t>
  </si>
  <si>
    <t>PRICING &amp; PRICING TERMS</t>
  </si>
  <si>
    <t>INSTRUCTIONS:  Please provide a clear review of all pricing and pricing terms.  Please, no ambiguity; need to understand the complete pricing picture, all fees, breadkown of costs, and any exclusions.  For TRU Replacements, please provide pricing for the qtys below.  Need to clearly understand Total Cost of Ownership.</t>
  </si>
  <si>
    <t>Unit Price*</t>
  </si>
  <si>
    <t>Total Price*</t>
  </si>
  <si>
    <t>Total Cost of Ownership</t>
  </si>
  <si>
    <t>YES</t>
  </si>
  <si>
    <t>NO</t>
  </si>
  <si>
    <t>COMMENTS</t>
  </si>
  <si>
    <t>This document is a companion to the primary RFP and is part of your your RFP Response.  Presented within are SGC's product/service requirements and an example of the desired format for your Pricing Response.  Please contact the Buyer with any questions.</t>
  </si>
  <si>
    <t>INSTRUCTIONS:  Please enter "X" under "YES" or "NO" column (H or I) to confirm your solution meets each requirement.  Enter additional information in the "Comments" column (J) if needed.  Please do not edit the layout of this sheet.</t>
  </si>
  <si>
    <t>Part #</t>
  </si>
  <si>
    <t>CIS Suite Datacenter</t>
  </si>
  <si>
    <t>CIS Suite Datacenter Core ALng SA 2L</t>
  </si>
  <si>
    <t>9GS-00135</t>
  </si>
  <si>
    <t>JFX-00003</t>
  </si>
  <si>
    <t>M365 F3 FUSL Sub Per User for Kiosks</t>
  </si>
  <si>
    <t>M365 F3 Sub</t>
  </si>
  <si>
    <t>M365 E3 Sub Promo</t>
  </si>
  <si>
    <t>AAN-74678</t>
  </si>
  <si>
    <t>M365 E3 Unified FSA Sub Per User 2022 Promo for Enterprise Workers</t>
  </si>
  <si>
    <t>Project Professional Alng</t>
  </si>
  <si>
    <t>Project Professional ALng SA 1 Server CAL</t>
  </si>
  <si>
    <t>SQL Server Enterprise Core</t>
  </si>
  <si>
    <t>SQL Server Enterprise Core ALng LSA 2L</t>
  </si>
  <si>
    <t>7JQ-00341</t>
  </si>
  <si>
    <t>System Center</t>
  </si>
  <si>
    <t>System Center DC Core ALng SA 2L</t>
  </si>
  <si>
    <t>9EP-00208</t>
  </si>
  <si>
    <t>Visual Studio</t>
  </si>
  <si>
    <t>Visual Studio Ent with GitHub ALng SA</t>
  </si>
  <si>
    <t>QEJ-00003</t>
  </si>
  <si>
    <t xml:space="preserve"> Win Server</t>
  </si>
  <si>
    <t xml:space="preserve"> Win Server DC Core ALng SA 2L</t>
  </si>
  <si>
    <t>9EA-00278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</si>
</sst>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4"/>
      <color theme="1"/>
      <name val="Calibri"/>
      <family val="2"/>
      <scheme val="minor"/>
    </font>
    <font>
      <b/>
      <sz val="11"/>
      <color theme="4" tint="-0.249977111117893"/>
      <name val="Calibri"/>
      <family val="2"/>
      <scheme val="minor"/>
    </font>
    <font>
      <sz val="11"/>
      <color rgb="FFFF0000"/>
      <name val="Calibri"/>
      <family val="2"/>
      <scheme val="minor"/>
    </font>
    <font>
      <sz val="12"/>
      <color theme="1"/>
      <name val="Calibri"/>
      <family val="2"/>
      <scheme val="minor"/>
    </font>
    <font>
      <sz val="11"/>
      <color theme="1"/>
      <name val="Calibri"/>
      <family val="2"/>
    </font>
    <font>
      <b/>
      <sz val="12"/>
      <color theme="1"/>
      <name val="Calibri"/>
      <family val="2"/>
      <scheme val="minor"/>
    </font>
    <font>
      <b/>
      <sz val="12"/>
      <color rgb="FFFFFFFF"/>
      <name val="Calibri"/>
      <family val="2"/>
    </font>
    <font>
      <b/>
      <sz val="12"/>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rgb="FF366092"/>
        <bgColor indexed="64"/>
      </patternFill>
    </fill>
  </fills>
  <borders count="12">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0" fontId="3" fillId="0" borderId="0"/>
    <xf numFmtId="44" fontId="3" fillId="0" borderId="0" applyFont="0" applyFill="0" applyBorder="0" applyAlignment="0" applyProtection="0"/>
    <xf numFmtId="0" fontId="1" fillId="0" borderId="0"/>
  </cellStyleXfs>
  <cellXfs count="68">
    <xf numFmtId="0" fontId="0" fillId="0" borderId="0" xfId="0"/>
    <xf numFmtId="0" fontId="0" fillId="0" borderId="0" xfId="0" applyAlignment="1">
      <alignment wrapText="1"/>
    </xf>
    <xf numFmtId="0" fontId="2" fillId="0" borderId="2" xfId="0" applyFont="1" applyBorder="1" applyAlignment="1">
      <alignment horizontal="center" wrapText="1"/>
    </xf>
    <xf numFmtId="0" fontId="0" fillId="0" borderId="10" xfId="0" applyBorder="1"/>
    <xf numFmtId="0" fontId="0" fillId="0" borderId="0" xfId="0" applyBorder="1"/>
    <xf numFmtId="0" fontId="0" fillId="0" borderId="11" xfId="0" applyBorder="1"/>
    <xf numFmtId="0" fontId="2" fillId="0" borderId="0" xfId="0" applyFont="1" applyBorder="1"/>
    <xf numFmtId="164" fontId="0" fillId="0" borderId="11" xfId="0" applyNumberFormat="1" applyBorder="1"/>
    <xf numFmtId="0" fontId="2" fillId="0" borderId="0" xfId="0" applyFont="1" applyBorder="1" applyAlignment="1">
      <alignment horizontal="right" vertical="top"/>
    </xf>
    <xf numFmtId="0" fontId="0" fillId="0" borderId="11" xfId="0" applyBorder="1" applyAlignment="1">
      <alignment horizontal="right"/>
    </xf>
    <xf numFmtId="0" fontId="2" fillId="0" borderId="0" xfId="0" applyFont="1" applyBorder="1" applyAlignment="1">
      <alignment horizontal="right"/>
    </xf>
    <xf numFmtId="8" fontId="0" fillId="0" borderId="11" xfId="0" applyNumberFormat="1" applyBorder="1" applyAlignment="1">
      <alignment horizontal="right"/>
    </xf>
    <xf numFmtId="8" fontId="6" fillId="0" borderId="11" xfId="0" quotePrefix="1" applyNumberFormat="1" applyFont="1" applyBorder="1" applyAlignment="1">
      <alignment horizontal="right" vertical="center"/>
    </xf>
    <xf numFmtId="0" fontId="0" fillId="0" borderId="0" xfId="0" applyBorder="1" applyAlignment="1">
      <alignment vertical="top" wrapText="1"/>
    </xf>
    <xf numFmtId="164" fontId="2" fillId="0" borderId="2" xfId="0" applyNumberFormat="1" applyFont="1" applyBorder="1"/>
    <xf numFmtId="0" fontId="4" fillId="0" borderId="0" xfId="0" applyFont="1" applyAlignment="1">
      <alignment horizontal="left" vertical="top" wrapText="1"/>
    </xf>
    <xf numFmtId="3" fontId="0" fillId="0" borderId="2" xfId="0" applyNumberFormat="1" applyBorder="1" applyAlignment="1">
      <alignment horizontal="center" vertical="center"/>
    </xf>
    <xf numFmtId="164" fontId="5" fillId="0" borderId="2" xfId="0" applyNumberFormat="1" applyFont="1" applyBorder="1" applyAlignment="1">
      <alignment horizontal="center" vertical="center"/>
    </xf>
    <xf numFmtId="164"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2" xfId="0" applyBorder="1" applyAlignment="1">
      <alignment vertical="center" wrapText="1"/>
    </xf>
    <xf numFmtId="0" fontId="7" fillId="0" borderId="0" xfId="0" applyFont="1" applyAlignment="1"/>
    <xf numFmtId="0" fontId="2" fillId="0" borderId="2" xfId="0" applyFont="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wrapText="1"/>
    </xf>
    <xf numFmtId="0" fontId="0" fillId="0" borderId="0" xfId="0" applyAlignment="1">
      <alignment horizontal="center" vertical="center"/>
    </xf>
    <xf numFmtId="0" fontId="11" fillId="2" borderId="2" xfId="0" applyFont="1" applyFill="1" applyBorder="1" applyAlignment="1">
      <alignment horizontal="center" vertical="center"/>
    </xf>
    <xf numFmtId="0" fontId="9" fillId="0" borderId="0" xfId="0" applyFont="1" applyBorder="1" applyAlignment="1">
      <alignment vertical="center" wrapText="1"/>
    </xf>
    <xf numFmtId="0" fontId="10" fillId="0" borderId="0" xfId="0" applyFont="1" applyFill="1" applyBorder="1" applyAlignment="1">
      <alignment vertical="center"/>
    </xf>
    <xf numFmtId="0" fontId="9" fillId="2" borderId="2" xfId="0" applyFont="1" applyFill="1" applyBorder="1" applyAlignment="1">
      <alignment horizontal="center" vertical="center"/>
    </xf>
    <xf numFmtId="0" fontId="0" fillId="0" borderId="2" xfId="0" applyBorder="1"/>
    <xf numFmtId="164" fontId="0" fillId="0" borderId="0" xfId="0" applyNumberFormat="1"/>
    <xf numFmtId="0" fontId="0" fillId="0" borderId="2" xfId="0" applyFill="1" applyBorder="1" applyAlignment="1">
      <alignment horizontal="center" vertical="center"/>
    </xf>
    <xf numFmtId="3" fontId="0" fillId="0" borderId="2" xfId="0" applyNumberFormat="1" applyFill="1" applyBorder="1" applyAlignment="1">
      <alignment horizontal="center" vertical="center"/>
    </xf>
    <xf numFmtId="164" fontId="5" fillId="0" borderId="2" xfId="0" applyNumberFormat="1"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9" fillId="0" borderId="2" xfId="0" applyFont="1" applyBorder="1" applyAlignment="1">
      <alignment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center" vertical="center"/>
    </xf>
    <xf numFmtId="0" fontId="0" fillId="0" borderId="2" xfId="0" applyFill="1" applyBorder="1" applyAlignment="1">
      <alignmen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9"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9" xfId="0" applyBorder="1" applyAlignment="1">
      <alignmen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2" xfId="0" applyFont="1" applyBorder="1" applyAlignment="1">
      <alignment horizontal="center"/>
    </xf>
    <xf numFmtId="0" fontId="10" fillId="3" borderId="8" xfId="0" applyFont="1" applyFill="1" applyBorder="1" applyAlignment="1">
      <alignment horizontal="center" vertical="center"/>
    </xf>
    <xf numFmtId="0" fontId="10" fillId="3" borderId="1" xfId="0" applyFont="1" applyFill="1" applyBorder="1" applyAlignment="1">
      <alignment horizontal="center" vertical="center"/>
    </xf>
  </cellXfs>
  <cellStyles count="4">
    <cellStyle name="Currency 2"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fittante@senecacasino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heetViews>
  <sheetFormatPr defaultRowHeight="14.5" x14ac:dyDescent="0.35"/>
  <cols>
    <col min="1" max="1" width="82.26953125" customWidth="1"/>
  </cols>
  <sheetData>
    <row r="2" spans="1:1" ht="74" x14ac:dyDescent="0.35">
      <c r="A2" s="15" t="s">
        <v>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C19" sqref="C19"/>
    </sheetView>
  </sheetViews>
  <sheetFormatPr defaultColWidth="8.7265625" defaultRowHeight="14.5" x14ac:dyDescent="0.35"/>
  <cols>
    <col min="1" max="1" width="1.81640625" style="21" bestFit="1" customWidth="1"/>
    <col min="2" max="2" width="23.1796875" style="21" bestFit="1" customWidth="1"/>
    <col min="3" max="5" width="30.54296875" style="21" customWidth="1"/>
    <col min="6" max="16384" width="8.7265625" style="21"/>
  </cols>
  <sheetData>
    <row r="1" spans="1:5" ht="15.5" x14ac:dyDescent="0.35">
      <c r="A1" s="39" t="s">
        <v>21</v>
      </c>
      <c r="B1" s="39"/>
      <c r="C1" s="39"/>
      <c r="D1" s="39"/>
      <c r="E1" s="39"/>
    </row>
    <row r="2" spans="1:5" ht="15.5" x14ac:dyDescent="0.35">
      <c r="A2" s="40" t="s">
        <v>22</v>
      </c>
      <c r="B2" s="40"/>
      <c r="C2" s="40"/>
      <c r="D2" s="40"/>
      <c r="E2" s="40"/>
    </row>
    <row r="3" spans="1:5" x14ac:dyDescent="0.35">
      <c r="A3" s="22">
        <v>1</v>
      </c>
      <c r="B3" s="22" t="s">
        <v>23</v>
      </c>
      <c r="C3" s="37"/>
      <c r="D3" s="37"/>
      <c r="E3" s="37"/>
    </row>
    <row r="4" spans="1:5" ht="20.149999999999999" customHeight="1" x14ac:dyDescent="0.35">
      <c r="A4" s="22">
        <v>2</v>
      </c>
      <c r="B4" s="22" t="s">
        <v>24</v>
      </c>
      <c r="C4" s="37"/>
      <c r="D4" s="37"/>
      <c r="E4" s="37"/>
    </row>
    <row r="5" spans="1:5" x14ac:dyDescent="0.35">
      <c r="A5" s="22">
        <v>3</v>
      </c>
      <c r="B5" s="22" t="s">
        <v>25</v>
      </c>
      <c r="C5" s="37"/>
      <c r="D5" s="37"/>
      <c r="E5" s="37"/>
    </row>
    <row r="6" spans="1:5" x14ac:dyDescent="0.35">
      <c r="A6" s="22">
        <v>4</v>
      </c>
      <c r="B6" s="22" t="s">
        <v>26</v>
      </c>
      <c r="C6" s="37"/>
      <c r="D6" s="37"/>
      <c r="E6" s="37"/>
    </row>
    <row r="7" spans="1:5" x14ac:dyDescent="0.35">
      <c r="A7" s="22">
        <v>5</v>
      </c>
      <c r="B7" s="22" t="s">
        <v>27</v>
      </c>
      <c r="C7" s="37"/>
      <c r="D7" s="37"/>
      <c r="E7" s="37"/>
    </row>
    <row r="8" spans="1:5" x14ac:dyDescent="0.35">
      <c r="A8" s="22">
        <v>6</v>
      </c>
      <c r="B8" s="22" t="s">
        <v>28</v>
      </c>
      <c r="C8" s="37"/>
      <c r="D8" s="37"/>
      <c r="E8" s="37"/>
    </row>
    <row r="9" spans="1:5" x14ac:dyDescent="0.35">
      <c r="A9" s="22">
        <v>7</v>
      </c>
      <c r="B9" s="22" t="s">
        <v>29</v>
      </c>
      <c r="C9" s="37"/>
      <c r="D9" s="37"/>
      <c r="E9" s="37"/>
    </row>
    <row r="10" spans="1:5" x14ac:dyDescent="0.35">
      <c r="A10" s="22">
        <v>8</v>
      </c>
      <c r="B10" s="22" t="s">
        <v>30</v>
      </c>
      <c r="C10" s="37"/>
      <c r="D10" s="37"/>
      <c r="E10" s="37"/>
    </row>
    <row r="11" spans="1:5" x14ac:dyDescent="0.35">
      <c r="A11" s="22">
        <v>9</v>
      </c>
      <c r="B11" s="22" t="s">
        <v>31</v>
      </c>
      <c r="C11" s="38"/>
      <c r="D11" s="38"/>
      <c r="E11" s="38"/>
    </row>
  </sheetData>
  <mergeCells count="11">
    <mergeCell ref="C6:E6"/>
    <mergeCell ref="A1:E1"/>
    <mergeCell ref="A2:E2"/>
    <mergeCell ref="C3:E3"/>
    <mergeCell ref="C4:E4"/>
    <mergeCell ref="C5:E5"/>
    <mergeCell ref="C7:E7"/>
    <mergeCell ref="C8:E8"/>
    <mergeCell ref="C9:E9"/>
    <mergeCell ref="C10:E10"/>
    <mergeCell ref="C11:E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pane ySplit="3" topLeftCell="A4" activePane="bottomLeft" state="frozen"/>
      <selection pane="bottomLeft" activeCell="F18" sqref="F18"/>
    </sheetView>
  </sheetViews>
  <sheetFormatPr defaultRowHeight="14.5" x14ac:dyDescent="0.35"/>
  <cols>
    <col min="1" max="1" width="2.81640625" bestFit="1" customWidth="1"/>
    <col min="2" max="2" width="8.7265625" customWidth="1"/>
    <col min="3" max="3" width="17.54296875" customWidth="1"/>
    <col min="4" max="5" width="21.54296875" customWidth="1"/>
    <col min="6" max="6" width="15.26953125" customWidth="1"/>
    <col min="7" max="7" width="9.54296875" customWidth="1"/>
    <col min="10" max="10" width="47.7265625" customWidth="1"/>
    <col min="11" max="11" width="17.81640625" bestFit="1" customWidth="1"/>
    <col min="15" max="15" width="57.7265625" customWidth="1"/>
  </cols>
  <sheetData>
    <row r="1" spans="1:11" s="23" customFormat="1" ht="30.65" customHeight="1" x14ac:dyDescent="0.35">
      <c r="A1" s="47" t="s">
        <v>42</v>
      </c>
      <c r="B1" s="47"/>
      <c r="C1" s="47"/>
      <c r="D1" s="47"/>
      <c r="E1" s="47"/>
      <c r="F1" s="47"/>
      <c r="G1" s="47"/>
      <c r="H1" s="47"/>
      <c r="I1" s="47"/>
      <c r="J1" s="47"/>
      <c r="K1" s="29"/>
    </row>
    <row r="2" spans="1:11" s="23" customFormat="1" ht="15.5" x14ac:dyDescent="0.35">
      <c r="A2" s="41" t="s">
        <v>32</v>
      </c>
      <c r="B2" s="41"/>
      <c r="C2" s="41"/>
      <c r="D2" s="41"/>
      <c r="E2" s="41"/>
      <c r="F2" s="41"/>
      <c r="G2" s="41"/>
      <c r="H2" s="41"/>
      <c r="I2" s="41"/>
      <c r="J2" s="41"/>
      <c r="K2" s="30"/>
    </row>
    <row r="3" spans="1:11" s="25" customFormat="1" ht="15.5" x14ac:dyDescent="0.35">
      <c r="A3" s="48" t="s">
        <v>3</v>
      </c>
      <c r="B3" s="48"/>
      <c r="C3" s="48"/>
      <c r="D3" s="49" t="s">
        <v>7</v>
      </c>
      <c r="E3" s="49"/>
      <c r="F3" s="24" t="s">
        <v>43</v>
      </c>
      <c r="G3" s="24" t="s">
        <v>0</v>
      </c>
      <c r="H3" s="28" t="s">
        <v>38</v>
      </c>
      <c r="I3" s="28" t="s">
        <v>39</v>
      </c>
      <c r="J3" s="31" t="s">
        <v>40</v>
      </c>
    </row>
    <row r="4" spans="1:11" ht="30" customHeight="1" x14ac:dyDescent="0.35">
      <c r="A4" s="19">
        <v>1</v>
      </c>
      <c r="B4" s="45" t="s">
        <v>44</v>
      </c>
      <c r="C4" s="45"/>
      <c r="D4" s="37" t="s">
        <v>45</v>
      </c>
      <c r="E4" s="37"/>
      <c r="F4" s="19" t="s">
        <v>46</v>
      </c>
      <c r="G4" s="16">
        <v>90</v>
      </c>
      <c r="H4" s="32"/>
      <c r="I4" s="32"/>
      <c r="J4" s="32"/>
    </row>
    <row r="5" spans="1:11" ht="30" customHeight="1" x14ac:dyDescent="0.35">
      <c r="A5" s="19">
        <v>2</v>
      </c>
      <c r="B5" s="45" t="s">
        <v>49</v>
      </c>
      <c r="C5" s="45"/>
      <c r="D5" s="37" t="s">
        <v>48</v>
      </c>
      <c r="E5" s="37"/>
      <c r="F5" s="19" t="s">
        <v>47</v>
      </c>
      <c r="G5" s="16">
        <v>200</v>
      </c>
      <c r="H5" s="32"/>
      <c r="I5" s="32"/>
      <c r="J5" s="32"/>
    </row>
    <row r="6" spans="1:11" ht="30" customHeight="1" x14ac:dyDescent="0.35">
      <c r="A6" s="19">
        <v>3</v>
      </c>
      <c r="B6" s="45" t="s">
        <v>50</v>
      </c>
      <c r="C6" s="45"/>
      <c r="D6" s="37" t="s">
        <v>52</v>
      </c>
      <c r="E6" s="37"/>
      <c r="F6" s="19" t="s">
        <v>51</v>
      </c>
      <c r="G6" s="16">
        <v>1200</v>
      </c>
      <c r="H6" s="32"/>
      <c r="I6" s="32"/>
      <c r="J6" s="32"/>
    </row>
    <row r="7" spans="1:11" ht="30" customHeight="1" x14ac:dyDescent="0.35">
      <c r="A7" s="19">
        <v>4</v>
      </c>
      <c r="B7" s="45" t="s">
        <v>53</v>
      </c>
      <c r="C7" s="45"/>
      <c r="D7" s="37" t="s">
        <v>54</v>
      </c>
      <c r="E7" s="37"/>
      <c r="F7" s="19" t="s">
        <v>8</v>
      </c>
      <c r="G7" s="16">
        <v>18</v>
      </c>
      <c r="H7" s="32"/>
      <c r="I7" s="32"/>
      <c r="J7" s="32"/>
    </row>
    <row r="8" spans="1:11" ht="30" customHeight="1" x14ac:dyDescent="0.35">
      <c r="A8" s="19">
        <v>5</v>
      </c>
      <c r="B8" s="46" t="s">
        <v>9</v>
      </c>
      <c r="C8" s="46"/>
      <c r="D8" s="42" t="s">
        <v>10</v>
      </c>
      <c r="E8" s="42"/>
      <c r="F8" s="34" t="s">
        <v>11</v>
      </c>
      <c r="G8" s="35">
        <v>31</v>
      </c>
      <c r="H8" s="32"/>
      <c r="I8" s="32"/>
      <c r="J8" s="32"/>
    </row>
    <row r="9" spans="1:11" ht="30" customHeight="1" x14ac:dyDescent="0.35">
      <c r="A9" s="19">
        <v>6</v>
      </c>
      <c r="B9" s="43" t="s">
        <v>55</v>
      </c>
      <c r="C9" s="44"/>
      <c r="D9" s="43" t="s">
        <v>56</v>
      </c>
      <c r="E9" s="44"/>
      <c r="F9" s="34" t="s">
        <v>57</v>
      </c>
      <c r="G9" s="35">
        <v>8</v>
      </c>
      <c r="H9" s="32"/>
      <c r="I9" s="32"/>
      <c r="J9" s="32"/>
    </row>
    <row r="10" spans="1:11" ht="30" customHeight="1" x14ac:dyDescent="0.35">
      <c r="A10" s="19">
        <v>7</v>
      </c>
      <c r="B10" s="46" t="s">
        <v>12</v>
      </c>
      <c r="C10" s="46"/>
      <c r="D10" s="42" t="s">
        <v>13</v>
      </c>
      <c r="E10" s="42"/>
      <c r="F10" s="34" t="s">
        <v>14</v>
      </c>
      <c r="G10" s="35">
        <v>11</v>
      </c>
      <c r="H10" s="32"/>
      <c r="I10" s="32"/>
      <c r="J10" s="32"/>
    </row>
    <row r="11" spans="1:11" ht="30" customHeight="1" x14ac:dyDescent="0.35">
      <c r="A11" s="19">
        <v>8</v>
      </c>
      <c r="B11" s="46" t="s">
        <v>58</v>
      </c>
      <c r="C11" s="46"/>
      <c r="D11" s="42" t="s">
        <v>59</v>
      </c>
      <c r="E11" s="42"/>
      <c r="F11" s="34" t="s">
        <v>60</v>
      </c>
      <c r="G11" s="35">
        <v>252</v>
      </c>
      <c r="H11" s="32"/>
      <c r="I11" s="32"/>
      <c r="J11" s="32"/>
    </row>
    <row r="12" spans="1:11" ht="30" customHeight="1" x14ac:dyDescent="0.35">
      <c r="A12" s="19">
        <v>9</v>
      </c>
      <c r="B12" s="46" t="s">
        <v>15</v>
      </c>
      <c r="C12" s="46"/>
      <c r="D12" s="42" t="s">
        <v>16</v>
      </c>
      <c r="E12" s="42"/>
      <c r="F12" s="34" t="s">
        <v>17</v>
      </c>
      <c r="G12" s="35">
        <v>31</v>
      </c>
      <c r="H12" s="32"/>
      <c r="I12" s="32"/>
      <c r="J12" s="32"/>
    </row>
    <row r="13" spans="1:11" ht="30" customHeight="1" x14ac:dyDescent="0.35">
      <c r="A13" s="19">
        <v>10</v>
      </c>
      <c r="B13" s="45" t="s">
        <v>61</v>
      </c>
      <c r="C13" s="45"/>
      <c r="D13" s="37" t="s">
        <v>62</v>
      </c>
      <c r="E13" s="37"/>
      <c r="F13" s="19" t="s">
        <v>63</v>
      </c>
      <c r="G13" s="16">
        <v>4</v>
      </c>
      <c r="H13" s="32"/>
      <c r="I13" s="32"/>
      <c r="J13" s="32"/>
    </row>
    <row r="14" spans="1:11" ht="30" customHeight="1" x14ac:dyDescent="0.35">
      <c r="A14" s="19">
        <v>11</v>
      </c>
      <c r="B14" s="45" t="s">
        <v>64</v>
      </c>
      <c r="C14" s="45"/>
      <c r="D14" s="37" t="s">
        <v>65</v>
      </c>
      <c r="E14" s="37"/>
      <c r="F14" s="19" t="s">
        <v>66</v>
      </c>
      <c r="G14" s="16">
        <v>252</v>
      </c>
      <c r="H14" s="32"/>
      <c r="I14" s="32"/>
      <c r="J14" s="32"/>
    </row>
    <row r="15" spans="1:11" ht="30" customHeight="1" x14ac:dyDescent="0.35">
      <c r="A15" s="19">
        <v>12</v>
      </c>
      <c r="B15" s="46" t="s">
        <v>18</v>
      </c>
      <c r="C15" s="46"/>
      <c r="D15" s="42" t="s">
        <v>19</v>
      </c>
      <c r="E15" s="42"/>
      <c r="F15" s="34" t="s">
        <v>20</v>
      </c>
      <c r="G15" s="35">
        <v>34</v>
      </c>
      <c r="H15" s="32"/>
      <c r="I15" s="32"/>
      <c r="J15" s="32"/>
    </row>
    <row r="16" spans="1:11" x14ac:dyDescent="0.35">
      <c r="A16" s="3"/>
      <c r="B16" s="4"/>
      <c r="C16" s="4"/>
      <c r="D16" s="4"/>
      <c r="E16" s="4"/>
      <c r="F16" s="4"/>
      <c r="G16" s="4"/>
    </row>
  </sheetData>
  <mergeCells count="28">
    <mergeCell ref="B12:C12"/>
    <mergeCell ref="A3:C3"/>
    <mergeCell ref="D3:E3"/>
    <mergeCell ref="D4:E4"/>
    <mergeCell ref="D5:E5"/>
    <mergeCell ref="D6:E6"/>
    <mergeCell ref="D7:E7"/>
    <mergeCell ref="B7:C7"/>
    <mergeCell ref="A1:J1"/>
    <mergeCell ref="B8:C8"/>
    <mergeCell ref="B10:C10"/>
    <mergeCell ref="B11:C11"/>
    <mergeCell ref="D14:E14"/>
    <mergeCell ref="A2:J2"/>
    <mergeCell ref="D15:E15"/>
    <mergeCell ref="D8:E8"/>
    <mergeCell ref="D10:E10"/>
    <mergeCell ref="D11:E11"/>
    <mergeCell ref="D12:E12"/>
    <mergeCell ref="D13:E13"/>
    <mergeCell ref="D9:E9"/>
    <mergeCell ref="B4:C4"/>
    <mergeCell ref="B13:C13"/>
    <mergeCell ref="B14:C14"/>
    <mergeCell ref="B15:C15"/>
    <mergeCell ref="B9:C9"/>
    <mergeCell ref="B5:C5"/>
    <mergeCell ref="B6:C6"/>
  </mergeCells>
  <pageMargins left="0.25" right="0.2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ySplit="3" topLeftCell="A4" activePane="bottomLeft" state="frozen"/>
      <selection pane="bottomLeft" activeCell="H24" sqref="H24"/>
    </sheetView>
  </sheetViews>
  <sheetFormatPr defaultRowHeight="14.5" x14ac:dyDescent="0.35"/>
  <cols>
    <col min="1" max="1" width="2.81640625" style="27" bestFit="1" customWidth="1"/>
    <col min="2" max="2" width="8.7265625" customWidth="1"/>
    <col min="3" max="3" width="10" customWidth="1"/>
    <col min="4" max="5" width="21.54296875" customWidth="1"/>
    <col min="6" max="6" width="15.26953125" customWidth="1"/>
    <col min="7" max="7" width="9.7265625" bestFit="1" customWidth="1"/>
    <col min="8" max="8" width="12.26953125" customWidth="1"/>
    <col min="12" max="12" width="17.81640625" bestFit="1" customWidth="1"/>
    <col min="16" max="16" width="57.7265625" customWidth="1"/>
  </cols>
  <sheetData>
    <row r="1" spans="1:10" s="23" customFormat="1" ht="46" customHeight="1" x14ac:dyDescent="0.35">
      <c r="A1" s="63" t="s">
        <v>34</v>
      </c>
      <c r="B1" s="64"/>
      <c r="C1" s="64"/>
      <c r="D1" s="64"/>
      <c r="E1" s="64"/>
      <c r="F1" s="64"/>
      <c r="G1" s="64"/>
      <c r="H1" s="64"/>
    </row>
    <row r="2" spans="1:10" s="23" customFormat="1" ht="15.5" x14ac:dyDescent="0.35">
      <c r="A2" s="66" t="s">
        <v>33</v>
      </c>
      <c r="B2" s="67"/>
      <c r="C2" s="67"/>
      <c r="D2" s="67"/>
      <c r="E2" s="67"/>
      <c r="F2" s="67"/>
      <c r="G2" s="67"/>
      <c r="H2" s="67"/>
    </row>
    <row r="3" spans="1:10" x14ac:dyDescent="0.35">
      <c r="A3" s="65" t="s">
        <v>43</v>
      </c>
      <c r="B3" s="65"/>
      <c r="C3" s="65"/>
      <c r="D3" s="50" t="s">
        <v>7</v>
      </c>
      <c r="E3" s="51"/>
      <c r="F3" s="2" t="s">
        <v>35</v>
      </c>
      <c r="G3" s="2" t="s">
        <v>0</v>
      </c>
      <c r="H3" s="2" t="s">
        <v>36</v>
      </c>
      <c r="I3" s="1"/>
      <c r="J3" s="1"/>
    </row>
    <row r="4" spans="1:10" ht="30" customHeight="1" x14ac:dyDescent="0.35">
      <c r="A4" s="19">
        <v>1</v>
      </c>
      <c r="B4" s="61" t="s">
        <v>46</v>
      </c>
      <c r="C4" s="62" t="s">
        <v>46</v>
      </c>
      <c r="D4" s="37" t="s">
        <v>45</v>
      </c>
      <c r="E4" s="37"/>
      <c r="F4" s="17">
        <v>0</v>
      </c>
      <c r="G4" s="16">
        <v>90</v>
      </c>
      <c r="H4" s="18">
        <f>F4*G4</f>
        <v>0</v>
      </c>
      <c r="J4" s="33"/>
    </row>
    <row r="5" spans="1:10" ht="30" customHeight="1" x14ac:dyDescent="0.35">
      <c r="A5" s="19">
        <v>2</v>
      </c>
      <c r="B5" s="61" t="s">
        <v>47</v>
      </c>
      <c r="C5" s="62" t="s">
        <v>47</v>
      </c>
      <c r="D5" s="37" t="s">
        <v>48</v>
      </c>
      <c r="E5" s="37"/>
      <c r="F5" s="17">
        <v>0</v>
      </c>
      <c r="G5" s="16">
        <v>200</v>
      </c>
      <c r="H5" s="18">
        <f t="shared" ref="H5:H15" si="0">F5*G5</f>
        <v>0</v>
      </c>
    </row>
    <row r="6" spans="1:10" ht="30" customHeight="1" x14ac:dyDescent="0.35">
      <c r="A6" s="19">
        <v>3</v>
      </c>
      <c r="B6" s="61" t="s">
        <v>51</v>
      </c>
      <c r="C6" s="62" t="s">
        <v>51</v>
      </c>
      <c r="D6" s="37" t="s">
        <v>52</v>
      </c>
      <c r="E6" s="37"/>
      <c r="F6" s="17">
        <v>0</v>
      </c>
      <c r="G6" s="16">
        <v>1200</v>
      </c>
      <c r="H6" s="18">
        <f t="shared" si="0"/>
        <v>0</v>
      </c>
    </row>
    <row r="7" spans="1:10" ht="30" customHeight="1" x14ac:dyDescent="0.35">
      <c r="A7" s="19">
        <v>4</v>
      </c>
      <c r="B7" s="61" t="s">
        <v>8</v>
      </c>
      <c r="C7" s="62" t="s">
        <v>8</v>
      </c>
      <c r="D7" s="37" t="s">
        <v>54</v>
      </c>
      <c r="E7" s="37"/>
      <c r="F7" s="17">
        <v>0</v>
      </c>
      <c r="G7" s="16">
        <v>18</v>
      </c>
      <c r="H7" s="18">
        <f t="shared" si="0"/>
        <v>0</v>
      </c>
    </row>
    <row r="8" spans="1:10" ht="30" customHeight="1" x14ac:dyDescent="0.35">
      <c r="A8" s="19">
        <v>5</v>
      </c>
      <c r="B8" s="61" t="s">
        <v>11</v>
      </c>
      <c r="C8" s="62" t="s">
        <v>11</v>
      </c>
      <c r="D8" s="42" t="s">
        <v>10</v>
      </c>
      <c r="E8" s="42"/>
      <c r="F8" s="36">
        <v>0</v>
      </c>
      <c r="G8" s="35">
        <v>31</v>
      </c>
      <c r="H8" s="18">
        <f t="shared" si="0"/>
        <v>0</v>
      </c>
    </row>
    <row r="9" spans="1:10" ht="30" customHeight="1" x14ac:dyDescent="0.35">
      <c r="A9" s="19">
        <v>6</v>
      </c>
      <c r="B9" s="61" t="s">
        <v>57</v>
      </c>
      <c r="C9" s="62" t="s">
        <v>57</v>
      </c>
      <c r="D9" s="43" t="s">
        <v>56</v>
      </c>
      <c r="E9" s="44"/>
      <c r="F9" s="36">
        <v>0</v>
      </c>
      <c r="G9" s="35">
        <v>8</v>
      </c>
      <c r="H9" s="18">
        <f t="shared" si="0"/>
        <v>0</v>
      </c>
    </row>
    <row r="10" spans="1:10" ht="30" customHeight="1" x14ac:dyDescent="0.35">
      <c r="A10" s="19">
        <v>7</v>
      </c>
      <c r="B10" s="61" t="s">
        <v>14</v>
      </c>
      <c r="C10" s="62" t="s">
        <v>14</v>
      </c>
      <c r="D10" s="42" t="s">
        <v>13</v>
      </c>
      <c r="E10" s="42"/>
      <c r="F10" s="36">
        <v>0</v>
      </c>
      <c r="G10" s="35">
        <v>11</v>
      </c>
      <c r="H10" s="18">
        <f t="shared" si="0"/>
        <v>0</v>
      </c>
    </row>
    <row r="11" spans="1:10" ht="30" customHeight="1" x14ac:dyDescent="0.35">
      <c r="A11" s="19">
        <v>8</v>
      </c>
      <c r="B11" s="61" t="s">
        <v>60</v>
      </c>
      <c r="C11" s="62" t="s">
        <v>60</v>
      </c>
      <c r="D11" s="42" t="s">
        <v>59</v>
      </c>
      <c r="E11" s="42"/>
      <c r="F11" s="36">
        <v>0</v>
      </c>
      <c r="G11" s="35">
        <v>252</v>
      </c>
      <c r="H11" s="18">
        <f t="shared" si="0"/>
        <v>0</v>
      </c>
    </row>
    <row r="12" spans="1:10" ht="30" customHeight="1" x14ac:dyDescent="0.35">
      <c r="A12" s="19">
        <v>9</v>
      </c>
      <c r="B12" s="61" t="s">
        <v>17</v>
      </c>
      <c r="C12" s="62" t="s">
        <v>17</v>
      </c>
      <c r="D12" s="42" t="s">
        <v>16</v>
      </c>
      <c r="E12" s="42"/>
      <c r="F12" s="36">
        <v>0</v>
      </c>
      <c r="G12" s="35">
        <v>31</v>
      </c>
      <c r="H12" s="18">
        <f t="shared" si="0"/>
        <v>0</v>
      </c>
    </row>
    <row r="13" spans="1:10" ht="30" customHeight="1" x14ac:dyDescent="0.35">
      <c r="A13" s="19">
        <v>10</v>
      </c>
      <c r="B13" s="61" t="s">
        <v>63</v>
      </c>
      <c r="C13" s="62" t="s">
        <v>63</v>
      </c>
      <c r="D13" s="42" t="s">
        <v>62</v>
      </c>
      <c r="E13" s="42"/>
      <c r="F13" s="36">
        <v>0</v>
      </c>
      <c r="G13" s="35">
        <v>4</v>
      </c>
      <c r="H13" s="18">
        <f t="shared" si="0"/>
        <v>0</v>
      </c>
    </row>
    <row r="14" spans="1:10" ht="30" customHeight="1" x14ac:dyDescent="0.35">
      <c r="A14" s="19">
        <v>11</v>
      </c>
      <c r="B14" s="61" t="s">
        <v>66</v>
      </c>
      <c r="C14" s="62" t="s">
        <v>66</v>
      </c>
      <c r="D14" s="42" t="s">
        <v>65</v>
      </c>
      <c r="E14" s="42"/>
      <c r="F14" s="36">
        <v>0</v>
      </c>
      <c r="G14" s="35">
        <v>252</v>
      </c>
      <c r="H14" s="18">
        <f t="shared" si="0"/>
        <v>0</v>
      </c>
    </row>
    <row r="15" spans="1:10" ht="30" customHeight="1" x14ac:dyDescent="0.35">
      <c r="A15" s="19">
        <v>12</v>
      </c>
      <c r="B15" s="61" t="s">
        <v>20</v>
      </c>
      <c r="C15" s="62" t="s">
        <v>20</v>
      </c>
      <c r="D15" s="42" t="s">
        <v>19</v>
      </c>
      <c r="E15" s="42"/>
      <c r="F15" s="36">
        <v>0</v>
      </c>
      <c r="G15" s="35">
        <v>34</v>
      </c>
      <c r="H15" s="18">
        <f t="shared" si="0"/>
        <v>0</v>
      </c>
    </row>
    <row r="16" spans="1:10" x14ac:dyDescent="0.35">
      <c r="A16" s="20"/>
      <c r="B16" s="4"/>
      <c r="C16" s="4"/>
      <c r="D16" s="4"/>
      <c r="E16" s="4"/>
      <c r="F16" s="4"/>
      <c r="G16" s="6" t="s">
        <v>2</v>
      </c>
      <c r="H16" s="7">
        <f>SUM(H4:H15)</f>
        <v>0</v>
      </c>
    </row>
    <row r="17" spans="1:8" ht="10" customHeight="1" x14ac:dyDescent="0.35">
      <c r="A17" s="20"/>
      <c r="B17" s="4"/>
      <c r="C17" s="4"/>
      <c r="D17" s="4"/>
      <c r="E17" s="4"/>
      <c r="F17" s="4"/>
      <c r="G17" s="4"/>
      <c r="H17" s="5"/>
    </row>
    <row r="18" spans="1:8" x14ac:dyDescent="0.35">
      <c r="A18" s="20"/>
      <c r="B18" s="4"/>
      <c r="C18" s="4"/>
      <c r="D18" s="4"/>
      <c r="E18" s="4"/>
      <c r="F18" s="4"/>
      <c r="G18" s="8" t="s">
        <v>1</v>
      </c>
      <c r="H18" s="11">
        <v>0</v>
      </c>
    </row>
    <row r="19" spans="1:8" ht="10" customHeight="1" x14ac:dyDescent="0.35">
      <c r="A19" s="20"/>
      <c r="B19" s="4"/>
      <c r="C19" s="4"/>
      <c r="D19" s="4"/>
      <c r="E19" s="4"/>
      <c r="F19" s="4"/>
      <c r="G19" s="8"/>
      <c r="H19" s="9"/>
    </row>
    <row r="20" spans="1:8" x14ac:dyDescent="0.35">
      <c r="A20" s="20"/>
      <c r="B20" s="4"/>
      <c r="C20" s="4"/>
      <c r="D20" s="4"/>
      <c r="E20" s="4"/>
      <c r="F20" s="4"/>
      <c r="G20" s="8" t="s">
        <v>4</v>
      </c>
      <c r="H20" s="11">
        <v>0</v>
      </c>
    </row>
    <row r="21" spans="1:8" ht="10" customHeight="1" x14ac:dyDescent="0.35">
      <c r="A21" s="20"/>
      <c r="B21" s="4"/>
      <c r="C21" s="4"/>
      <c r="D21" s="4"/>
      <c r="E21" s="4"/>
      <c r="F21" s="4"/>
      <c r="G21" s="4"/>
      <c r="H21" s="5"/>
    </row>
    <row r="22" spans="1:8" ht="12.75" customHeight="1" x14ac:dyDescent="0.35">
      <c r="A22" s="20"/>
      <c r="B22" s="4"/>
      <c r="C22" s="4"/>
      <c r="D22" s="4"/>
      <c r="E22" s="4"/>
      <c r="F22" s="4"/>
      <c r="G22" s="10" t="s">
        <v>5</v>
      </c>
      <c r="H22" s="12">
        <v>0</v>
      </c>
    </row>
    <row r="23" spans="1:8" ht="10" customHeight="1" x14ac:dyDescent="0.35">
      <c r="A23" s="20"/>
      <c r="B23" s="4"/>
      <c r="C23" s="4"/>
      <c r="D23" s="4"/>
      <c r="E23" s="4"/>
      <c r="F23" s="4"/>
      <c r="G23" s="4"/>
      <c r="H23" s="5"/>
    </row>
    <row r="24" spans="1:8" x14ac:dyDescent="0.35">
      <c r="A24" s="20"/>
      <c r="B24" s="4"/>
      <c r="C24" s="4"/>
      <c r="D24" s="4"/>
      <c r="E24" s="4"/>
      <c r="F24" s="4"/>
      <c r="G24" s="10" t="s">
        <v>37</v>
      </c>
      <c r="H24" s="14">
        <f>H16+H18+H20-H22</f>
        <v>0</v>
      </c>
    </row>
    <row r="25" spans="1:8" x14ac:dyDescent="0.35">
      <c r="A25" s="20"/>
      <c r="B25" s="4"/>
      <c r="C25" s="4"/>
      <c r="D25" s="4"/>
      <c r="E25" s="4"/>
      <c r="F25" s="4"/>
      <c r="G25" s="4"/>
      <c r="H25" s="5"/>
    </row>
    <row r="26" spans="1:8" x14ac:dyDescent="0.35">
      <c r="A26" s="20"/>
      <c r="B26" s="4"/>
      <c r="C26" s="4"/>
      <c r="D26" s="4"/>
      <c r="E26" s="4"/>
      <c r="F26" s="4"/>
      <c r="G26" s="4"/>
      <c r="H26" s="5"/>
    </row>
    <row r="27" spans="1:8" x14ac:dyDescent="0.35">
      <c r="A27" s="52" t="s">
        <v>6</v>
      </c>
      <c r="B27" s="53"/>
      <c r="C27" s="53"/>
      <c r="D27" s="53"/>
      <c r="E27" s="53"/>
      <c r="F27" s="53"/>
      <c r="G27" s="53"/>
      <c r="H27" s="54"/>
    </row>
    <row r="28" spans="1:8" x14ac:dyDescent="0.35">
      <c r="A28" s="55"/>
      <c r="B28" s="56"/>
      <c r="C28" s="56"/>
      <c r="D28" s="56"/>
      <c r="E28" s="56"/>
      <c r="F28" s="56"/>
      <c r="G28" s="56"/>
      <c r="H28" s="57"/>
    </row>
    <row r="29" spans="1:8" x14ac:dyDescent="0.35">
      <c r="A29" s="55"/>
      <c r="B29" s="56"/>
      <c r="C29" s="56"/>
      <c r="D29" s="56"/>
      <c r="E29" s="56"/>
      <c r="F29" s="56"/>
      <c r="G29" s="56"/>
      <c r="H29" s="57"/>
    </row>
    <row r="30" spans="1:8" x14ac:dyDescent="0.35">
      <c r="A30" s="55"/>
      <c r="B30" s="56"/>
      <c r="C30" s="56"/>
      <c r="D30" s="56"/>
      <c r="E30" s="56"/>
      <c r="F30" s="56"/>
      <c r="G30" s="56"/>
      <c r="H30" s="57"/>
    </row>
    <row r="31" spans="1:8" x14ac:dyDescent="0.35">
      <c r="A31" s="58"/>
      <c r="B31" s="59"/>
      <c r="C31" s="59"/>
      <c r="D31" s="59"/>
      <c r="E31" s="59"/>
      <c r="F31" s="59"/>
      <c r="G31" s="59"/>
      <c r="H31" s="60"/>
    </row>
    <row r="32" spans="1:8" x14ac:dyDescent="0.35">
      <c r="A32" s="26"/>
      <c r="B32" s="13"/>
      <c r="C32" s="13"/>
      <c r="D32" s="13"/>
      <c r="E32" s="13"/>
      <c r="F32" s="13"/>
      <c r="G32" s="13"/>
      <c r="H32" s="13"/>
    </row>
    <row r="33" spans="1:8" x14ac:dyDescent="0.35">
      <c r="A33" s="26"/>
      <c r="B33" s="13"/>
      <c r="C33" s="13"/>
      <c r="D33" s="13"/>
      <c r="E33" s="13"/>
      <c r="F33" s="13"/>
      <c r="G33" s="13"/>
      <c r="H33" s="13"/>
    </row>
  </sheetData>
  <mergeCells count="29">
    <mergeCell ref="A1:H1"/>
    <mergeCell ref="B15:C15"/>
    <mergeCell ref="B14:C14"/>
    <mergeCell ref="B12:C12"/>
    <mergeCell ref="B13:C13"/>
    <mergeCell ref="A3:C3"/>
    <mergeCell ref="B4:C4"/>
    <mergeCell ref="B5:C5"/>
    <mergeCell ref="B9:C9"/>
    <mergeCell ref="B10:C10"/>
    <mergeCell ref="D4:E4"/>
    <mergeCell ref="D5:E5"/>
    <mergeCell ref="D6:E6"/>
    <mergeCell ref="D7:E7"/>
    <mergeCell ref="B8:C8"/>
    <mergeCell ref="A2:H2"/>
    <mergeCell ref="D3:E3"/>
    <mergeCell ref="A27:H31"/>
    <mergeCell ref="B6:C6"/>
    <mergeCell ref="B7:C7"/>
    <mergeCell ref="B11:C11"/>
    <mergeCell ref="D13:E13"/>
    <mergeCell ref="D14:E14"/>
    <mergeCell ref="D15:E15"/>
    <mergeCell ref="D8:E8"/>
    <mergeCell ref="D9:E9"/>
    <mergeCell ref="D10:E10"/>
    <mergeCell ref="D11:E11"/>
    <mergeCell ref="D12:E12"/>
  </mergeCells>
  <hyperlinks>
    <hyperlink ref="B26" r:id="rId1" display="lfittante@senecacasinos.com"/>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Overview</vt:lpstr>
      <vt:lpstr>SGC Requirements</vt:lpstr>
      <vt:lpstr>Pricing</vt:lpstr>
    </vt:vector>
  </TitlesOfParts>
  <Company>Seneca Gaming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Crvelin</dc:creator>
  <cp:lastModifiedBy>Brandy LaFleur</cp:lastModifiedBy>
  <cp:lastPrinted>2019-12-09T16:38:28Z</cp:lastPrinted>
  <dcterms:created xsi:type="dcterms:W3CDTF">2019-12-09T15:27:40Z</dcterms:created>
  <dcterms:modified xsi:type="dcterms:W3CDTF">2023-01-18T18:04:12Z</dcterms:modified>
</cp:coreProperties>
</file>