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21A3A371-0064-4893-A8C2-C9E2956ADA2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structions" sheetId="1" r:id="rId1"/>
    <sheet name="Bidder Overview" sheetId="12" r:id="rId2"/>
    <sheet name="References" sheetId="13" r:id="rId3"/>
    <sheet name="Questionnaire" sheetId="5" r:id="rId4"/>
    <sheet name="Pricing Proposal " sheetId="1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7" i="18" l="1"/>
  <c r="F136" i="18"/>
  <c r="F9" i="18"/>
  <c r="F10" i="18"/>
  <c r="F11" i="18"/>
  <c r="F12" i="18"/>
  <c r="F13" i="18"/>
  <c r="F14" i="18"/>
  <c r="F15" i="18"/>
  <c r="F16" i="18"/>
  <c r="F17" i="18"/>
  <c r="F18" i="18"/>
  <c r="F21" i="18"/>
  <c r="F24" i="18"/>
  <c r="F27" i="18"/>
  <c r="F30" i="18"/>
  <c r="F34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F57" i="18"/>
  <c r="F58" i="18"/>
  <c r="F59" i="18"/>
  <c r="F60" i="18"/>
  <c r="F61" i="18"/>
  <c r="F62" i="18"/>
  <c r="F63" i="18"/>
  <c r="F64" i="18"/>
  <c r="F65" i="18"/>
  <c r="F66" i="18"/>
  <c r="F67" i="18"/>
  <c r="F68" i="18"/>
  <c r="F69" i="18"/>
  <c r="F70" i="18"/>
  <c r="F71" i="18"/>
  <c r="F72" i="18"/>
  <c r="F73" i="18"/>
  <c r="F74" i="18"/>
  <c r="F76" i="18"/>
  <c r="F77" i="18"/>
  <c r="F78" i="18"/>
  <c r="F79" i="18"/>
  <c r="F80" i="18"/>
  <c r="F81" i="18"/>
  <c r="F82" i="18"/>
  <c r="F84" i="18"/>
  <c r="F85" i="18"/>
  <c r="F86" i="18"/>
  <c r="F87" i="18"/>
  <c r="F88" i="18"/>
  <c r="F89" i="18"/>
  <c r="F90" i="18"/>
  <c r="F91" i="18"/>
  <c r="F92" i="18"/>
  <c r="F93" i="18"/>
  <c r="F95" i="18"/>
  <c r="F97" i="18"/>
  <c r="F99" i="18"/>
  <c r="F101" i="18"/>
  <c r="F102" i="18"/>
  <c r="F103" i="18"/>
  <c r="F104" i="18"/>
  <c r="F106" i="18"/>
  <c r="F107" i="18"/>
  <c r="F108" i="18"/>
  <c r="F114" i="18"/>
  <c r="F116" i="18"/>
  <c r="F118" i="18"/>
  <c r="F120" i="18"/>
  <c r="F121" i="18"/>
  <c r="F122" i="18"/>
  <c r="F123" i="18"/>
  <c r="F125" i="18"/>
  <c r="F126" i="18"/>
  <c r="F127" i="18"/>
  <c r="F128" i="18"/>
  <c r="F130" i="18"/>
  <c r="F131" i="18"/>
  <c r="F132" i="18"/>
  <c r="F133" i="18"/>
  <c r="F134" i="18"/>
  <c r="F135" i="18"/>
  <c r="F8" i="18"/>
  <c r="D112" i="18"/>
  <c r="F112" i="18" s="1"/>
  <c r="D111" i="18"/>
  <c r="F111" i="18" s="1"/>
  <c r="D110" i="18"/>
  <c r="F110" i="18" s="1"/>
</calcChain>
</file>

<file path=xl/sharedStrings.xml><?xml version="1.0" encoding="utf-8"?>
<sst xmlns="http://schemas.openxmlformats.org/spreadsheetml/2006/main" count="278" uniqueCount="153">
  <si>
    <t>Bidder Questionnaire</t>
  </si>
  <si>
    <t>Location</t>
  </si>
  <si>
    <t>In Business Since</t>
  </si>
  <si>
    <t># of Employees</t>
  </si>
  <si>
    <t># of Clients</t>
  </si>
  <si>
    <t>Industries Served</t>
  </si>
  <si>
    <t>Company Overview</t>
  </si>
  <si>
    <t>ID</t>
  </si>
  <si>
    <t>Company Name</t>
  </si>
  <si>
    <t>Reference Contact Name, Title, &amp; Contact Information</t>
  </si>
  <si>
    <t>Bidder Overview</t>
  </si>
  <si>
    <t>Client References</t>
  </si>
  <si>
    <t>Bidder Instructions</t>
  </si>
  <si>
    <t>Tab 2 - Bidder Overview</t>
  </si>
  <si>
    <t>Please complete the following tabs as instructed in each tab:</t>
  </si>
  <si>
    <t>Tab 3 - References</t>
  </si>
  <si>
    <t>Questions</t>
  </si>
  <si>
    <t>Comments</t>
  </si>
  <si>
    <t xml:space="preserve">INSTRUCTIONS:  Please supply the requested information below. </t>
  </si>
  <si>
    <t>Reference Company Name</t>
  </si>
  <si>
    <t xml:space="preserve">Name: 
Title: 
Email: 
Phone: </t>
  </si>
  <si>
    <t>Are you able to meet the specifications provided?  
If No, please explain in Comments section.</t>
  </si>
  <si>
    <t xml:space="preserve">Do you provide any discounts, such as early payment?
If Yes, please explain in the Comments section. </t>
  </si>
  <si>
    <t>Will you accept SGC's Terms &amp; Conditions as mentioned in the RFP document?
If No, please explain in Comments section.</t>
  </si>
  <si>
    <t>INSTRUCTIONS:  To the extent they are available, please include three client references for services similar to those requested in this RFP. Wherever possible, include casino and casino-resort clients.</t>
  </si>
  <si>
    <t>Tab 4 - Questionnaire</t>
  </si>
  <si>
    <t xml:space="preserve">INSTRUCTIONS:  Please enter your feedback, as needed or required, in the COMMENTS column below. Please provide as much detail as possible. </t>
  </si>
  <si>
    <t>Do you have any experience serving multi-property and Native American-owned casinos? 
If yes, please explain in Comments section.</t>
  </si>
  <si>
    <t>Are there any additional fees or surcharges not included in your bid?
If yes, please explain in Comments section.</t>
  </si>
  <si>
    <t>Tab 5 - Pricing Proposal</t>
  </si>
  <si>
    <t xml:space="preserve">Pricing quotes should include all shipping and handling fees. </t>
  </si>
  <si>
    <t>Verify the accuracy of the spreadsheet price calculation logic to ensure your quotes are correct.</t>
  </si>
  <si>
    <t>Vendor:</t>
  </si>
  <si>
    <t>Product Name</t>
  </si>
  <si>
    <t>Specifications</t>
  </si>
  <si>
    <t>Units</t>
  </si>
  <si>
    <t>Order Volume</t>
  </si>
  <si>
    <t>Rack Cards</t>
  </si>
  <si>
    <t>4" x 9" flat and finished</t>
  </si>
  <si>
    <t>each</t>
  </si>
  <si>
    <t>Double-sided</t>
  </si>
  <si>
    <t>Stock - 100# Gloss Cover</t>
  </si>
  <si>
    <t>4 color/2 sides</t>
  </si>
  <si>
    <t>9" x 6" flat and finished</t>
  </si>
  <si>
    <t>Duratrans</t>
  </si>
  <si>
    <t>30.5" x 40.5"</t>
  </si>
  <si>
    <t>Backlit material</t>
  </si>
  <si>
    <t>Graphics must be of photographic quality output. Inkjet quality is not acceptable. Lamda prints or Duratrans film output with UV lustre is required. Creative and layout provided.</t>
  </si>
  <si>
    <t>Duratrans - Oversize</t>
  </si>
  <si>
    <t>48" x 83.5"</t>
  </si>
  <si>
    <t>38" x 69"</t>
  </si>
  <si>
    <t>Pop Ups</t>
  </si>
  <si>
    <t>33.5" x 78"  Retractable banner replacement</t>
  </si>
  <si>
    <t>Pick up of old/used retractable stands will be made during a
delivery out to the pick up site</t>
  </si>
  <si>
    <t>T-stands</t>
  </si>
  <si>
    <t>Trim size - 22" x 28" (also includes 20" x 32")</t>
  </si>
  <si>
    <t>Single-sided</t>
  </si>
  <si>
    <t>Output to .060 styrene</t>
  </si>
  <si>
    <t>Graphics must be of photographic quality output. Creative and layout provided.</t>
  </si>
  <si>
    <t>Trim size - 22" x 28"</t>
  </si>
  <si>
    <t>Double-Sided</t>
  </si>
  <si>
    <t>Counter Cards</t>
  </si>
  <si>
    <t>8.5" x 11"</t>
  </si>
  <si>
    <t>Printed on styrene with easel back</t>
  </si>
  <si>
    <t>5" x 7"</t>
  </si>
  <si>
    <t xml:space="preserve">Table Tents </t>
  </si>
  <si>
    <t>Paper</t>
  </si>
  <si>
    <t>Printing - offset/web and digital</t>
  </si>
  <si>
    <t>Flat size - 16" x 6.5"</t>
  </si>
  <si>
    <t>Folded Size - Face = 5" x 6.5", Side = 2.5" x 6.5" with glue flap</t>
  </si>
  <si>
    <t>Stock - 10 pt. C1S/100# silk cover</t>
  </si>
  <si>
    <t>Bindery - trim to size, scored &amp; fold, apply glue strip</t>
  </si>
  <si>
    <t xml:space="preserve"> 18.75" x 6" with 3" bottom stand</t>
  </si>
  <si>
    <t xml:space="preserve">prints full color one side on </t>
  </si>
  <si>
    <t>Window Clings - Color</t>
  </si>
  <si>
    <t>3"x 3"</t>
  </si>
  <si>
    <t>8 1/2" x 11"</t>
  </si>
  <si>
    <t>12" x 12"</t>
  </si>
  <si>
    <t>24" x 16"</t>
  </si>
  <si>
    <t>36" x 24"</t>
  </si>
  <si>
    <t>Brochures</t>
  </si>
  <si>
    <t>4"x9"</t>
  </si>
  <si>
    <t>Printing - offset web &amp; digital - full color both sides</t>
  </si>
  <si>
    <t>Trim to size, fold</t>
  </si>
  <si>
    <t>Stock - 100# velvet text</t>
  </si>
  <si>
    <t>color - 4/4</t>
  </si>
  <si>
    <t>12"x9"</t>
  </si>
  <si>
    <t>8"x9"</t>
  </si>
  <si>
    <t>Menu Boards</t>
  </si>
  <si>
    <t>Printed on thick cardstock or styrene</t>
  </si>
  <si>
    <t>13. oz. Vinyl Banners</t>
  </si>
  <si>
    <t>6' x 2'</t>
  </si>
  <si>
    <t>10' x 2'</t>
  </si>
  <si>
    <t>6' x 3'</t>
  </si>
  <si>
    <t>10' x 3'</t>
  </si>
  <si>
    <t>6' x 4'</t>
  </si>
  <si>
    <t>8' x 4'</t>
  </si>
  <si>
    <t>prints full color one side on 13 oz. vinyl banner, trim to size, hem, apply grommets</t>
  </si>
  <si>
    <t>Handouts</t>
  </si>
  <si>
    <t>5.5" x 8.5"</t>
  </si>
  <si>
    <t>full color one side on 100# Velvet Text, trim to size</t>
  </si>
  <si>
    <t>4.25 x5.5</t>
  </si>
  <si>
    <t xml:space="preserve"> full color one side on 100# Velvet Text, trim to size</t>
  </si>
  <si>
    <t>8.5 x 11</t>
  </si>
  <si>
    <t>Prize Cards</t>
  </si>
  <si>
    <t>5"x3" with Envelope</t>
  </si>
  <si>
    <t>Prints full color on both sides 100# Velvet Text, Trim to size</t>
  </si>
  <si>
    <t>5"x3" without Envelope</t>
  </si>
  <si>
    <t>5.5"x 4.25" with Envelope</t>
  </si>
  <si>
    <t>5.5"x 4.25" without Envelope</t>
  </si>
  <si>
    <t>Vouchers</t>
  </si>
  <si>
    <t>6" x 2.5"</t>
  </si>
  <si>
    <t>Serial-coded</t>
  </si>
  <si>
    <t>Prints full color both sides on 60# Security Stock with variable numbering</t>
  </si>
  <si>
    <r>
      <t xml:space="preserve">trim to size, </t>
    </r>
    <r>
      <rPr>
        <sz val="10"/>
        <color rgb="FFFF0000"/>
        <rFont val="Arial"/>
        <family val="2"/>
      </rPr>
      <t>shrink wrap in 50's and bulk pack</t>
    </r>
  </si>
  <si>
    <t>Entry Forms</t>
  </si>
  <si>
    <t>4.25 x 5.5</t>
  </si>
  <si>
    <t>Prints full color on one side 100# Velvet Text, Trim to size</t>
  </si>
  <si>
    <t>8.5 x 3.5</t>
  </si>
  <si>
    <t>Stanchion Toppers</t>
  </si>
  <si>
    <t>prints full color one side on .060 Styrene, trim to size</t>
  </si>
  <si>
    <t>Banner - Step &amp; Repeat</t>
  </si>
  <si>
    <t>8' x 8'</t>
  </si>
  <si>
    <t>cloth banner only</t>
  </si>
  <si>
    <t>cloth banner and frame with carrying case</t>
  </si>
  <si>
    <t>Check - Oversize</t>
  </si>
  <si>
    <t>39" x 19.5"</t>
  </si>
  <si>
    <t>Print full color on one side and mount to foam core</t>
  </si>
  <si>
    <t>with dry erase laminate</t>
  </si>
  <si>
    <t>Print full color on one side and mount to foam core, apply foam core laminate</t>
  </si>
  <si>
    <t xml:space="preserve">T-Stand Frames </t>
  </si>
  <si>
    <t xml:space="preserve"> holds 22" x 28" poster</t>
  </si>
  <si>
    <t>metal, black, silver, gold</t>
  </si>
  <si>
    <t>Snap Frames</t>
  </si>
  <si>
    <t>to hold single sided 22" x 28" poster</t>
  </si>
  <si>
    <t>.040 styrene, sized per provided artwork</t>
  </si>
  <si>
    <t>Plastic Table Tents</t>
  </si>
  <si>
    <t>Vendor Unit Cost</t>
  </si>
  <si>
    <t>Total Order Price</t>
  </si>
  <si>
    <t xml:space="preserve">INSTRUCTIONS:  Add your name to the space below and provide price for each item listed.   Enter "no bid" if you do not wish to bid on a particular item.  </t>
  </si>
  <si>
    <t>12 oz block out super smooth vinyl</t>
  </si>
  <si>
    <t>Arrows w/ Velcro</t>
  </si>
  <si>
    <t>9" x 12"  .040 styrene, heat bent at center 4/0    to  9" x 6"</t>
  </si>
  <si>
    <t>9" x 8"  .040 styrene, heat bent at center 4/0   to   9" x 4"</t>
  </si>
  <si>
    <t>6" x 8"  .040 styrene, heat bent at center 4/0  to 6" x 4"</t>
  </si>
  <si>
    <t xml:space="preserve">(48” W x 80” H) Vinyl Hotel Lobby Wraps </t>
  </si>
  <si>
    <t>Vinyl Wraps</t>
  </si>
  <si>
    <t xml:space="preserve">(42” W x 84” H) Elevator Wrap </t>
  </si>
  <si>
    <t>1-10 Qty</t>
  </si>
  <si>
    <t>11-25 Qty</t>
  </si>
  <si>
    <t>11-25-Qty</t>
  </si>
  <si>
    <t>SGC-0015-25LF Advertising Collateral Printed Material</t>
  </si>
  <si>
    <t>Pricing Proposal  - SGC-0015-25LF Advertising Collateral Printed Material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</si>
</sst>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4"/>
      <name val="Calibri"/>
      <family val="2"/>
      <scheme val="minor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horizontal="left" vertical="top" wrapText="1"/>
    </xf>
    <xf numFmtId="0" fontId="0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0" xfId="0" applyFont="1"/>
    <xf numFmtId="0" fontId="0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justify" vertical="center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5" fillId="0" borderId="0" xfId="0" applyFont="1" applyAlignment="1">
      <alignment horizontal="left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horizontal="right" wrapText="1"/>
    </xf>
    <xf numFmtId="0" fontId="1" fillId="0" borderId="0" xfId="0" applyFont="1" applyAlignment="1">
      <alignment wrapText="1"/>
    </xf>
    <xf numFmtId="0" fontId="7" fillId="0" borderId="6" xfId="0" applyFont="1" applyBorder="1" applyAlignment="1">
      <alignment horizontal="left" vertical="center" wrapText="1"/>
    </xf>
    <xf numFmtId="0" fontId="0" fillId="0" borderId="7" xfId="0" applyBorder="1" applyAlignment="1">
      <alignment horizontal="right" vertical="center"/>
    </xf>
    <xf numFmtId="3" fontId="0" fillId="0" borderId="7" xfId="0" applyNumberFormat="1" applyBorder="1" applyAlignment="1">
      <alignment horizontal="right" vertical="center"/>
    </xf>
    <xf numFmtId="164" fontId="0" fillId="0" borderId="8" xfId="0" applyNumberForma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7" fillId="0" borderId="9" xfId="0" applyFont="1" applyBorder="1" applyAlignment="1">
      <alignment horizontal="left" vertical="center" wrapText="1"/>
    </xf>
    <xf numFmtId="0" fontId="0" fillId="0" borderId="10" xfId="0" applyBorder="1" applyAlignment="1">
      <alignment horizontal="right" vertical="center"/>
    </xf>
    <xf numFmtId="0" fontId="7" fillId="0" borderId="11" xfId="0" applyFont="1" applyBorder="1" applyAlignment="1">
      <alignment horizontal="left" vertical="center" wrapText="1"/>
    </xf>
    <xf numFmtId="0" fontId="0" fillId="0" borderId="12" xfId="0" applyBorder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0" fontId="7" fillId="0" borderId="14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0" fillId="0" borderId="9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5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7" fillId="0" borderId="6" xfId="0" applyFont="1" applyBorder="1" applyAlignment="1">
      <alignment wrapText="1"/>
    </xf>
    <xf numFmtId="0" fontId="7" fillId="0" borderId="18" xfId="0" applyFont="1" applyBorder="1" applyAlignment="1">
      <alignment wrapText="1"/>
    </xf>
    <xf numFmtId="0" fontId="7" fillId="0" borderId="11" xfId="0" applyFont="1" applyBorder="1" applyAlignment="1">
      <alignment wrapText="1"/>
    </xf>
    <xf numFmtId="0" fontId="0" fillId="0" borderId="12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4" xfId="0" applyBorder="1" applyAlignment="1">
      <alignment wrapText="1"/>
    </xf>
    <xf numFmtId="0" fontId="0" fillId="0" borderId="7" xfId="0" applyBorder="1" applyAlignment="1">
      <alignment horizontal="right"/>
    </xf>
    <xf numFmtId="0" fontId="0" fillId="0" borderId="13" xfId="0" applyBorder="1" applyAlignment="1">
      <alignment horizontal="right" vertical="center"/>
    </xf>
    <xf numFmtId="0" fontId="0" fillId="0" borderId="13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7" xfId="0" applyBorder="1" applyAlignment="1">
      <alignment horizontal="right" vertical="top"/>
    </xf>
    <xf numFmtId="0" fontId="0" fillId="0" borderId="3" xfId="0" applyBorder="1" applyAlignment="1">
      <alignment horizontal="right"/>
    </xf>
    <xf numFmtId="3" fontId="0" fillId="0" borderId="12" xfId="0" applyNumberFormat="1" applyBorder="1" applyAlignment="1">
      <alignment horizontal="right"/>
    </xf>
    <xf numFmtId="0" fontId="7" fillId="0" borderId="14" xfId="0" applyFont="1" applyBorder="1" applyAlignment="1">
      <alignment horizontal="left"/>
    </xf>
    <xf numFmtId="0" fontId="0" fillId="0" borderId="9" xfId="0" applyBorder="1" applyAlignment="1">
      <alignment wrapText="1"/>
    </xf>
    <xf numFmtId="3" fontId="0" fillId="0" borderId="5" xfId="0" applyNumberFormat="1" applyBorder="1" applyAlignment="1">
      <alignment horizontal="right" vertical="center"/>
    </xf>
    <xf numFmtId="0" fontId="0" fillId="0" borderId="11" xfId="0" applyBorder="1" applyAlignment="1">
      <alignment wrapText="1"/>
    </xf>
    <xf numFmtId="3" fontId="0" fillId="0" borderId="10" xfId="0" applyNumberFormat="1" applyBorder="1" applyAlignment="1">
      <alignment horizontal="right" vertical="center"/>
    </xf>
    <xf numFmtId="3" fontId="0" fillId="0" borderId="12" xfId="0" applyNumberFormat="1" applyBorder="1" applyAlignment="1">
      <alignment horizontal="right" vertical="center"/>
    </xf>
    <xf numFmtId="3" fontId="0" fillId="0" borderId="7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3" fontId="0" fillId="0" borderId="1" xfId="0" applyNumberFormat="1" applyBorder="1" applyAlignment="1">
      <alignment horizontal="right" vertical="top"/>
    </xf>
    <xf numFmtId="0" fontId="0" fillId="0" borderId="21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5" xfId="0" applyBorder="1" applyAlignment="1">
      <alignment horizontal="right"/>
    </xf>
    <xf numFmtId="4" fontId="0" fillId="0" borderId="10" xfId="0" applyNumberFormat="1" applyBorder="1" applyAlignment="1">
      <alignment horizontal="right" vertical="center"/>
    </xf>
    <xf numFmtId="4" fontId="0" fillId="0" borderId="3" xfId="0" applyNumberFormat="1" applyBorder="1" applyAlignment="1">
      <alignment horizontal="right" vertical="center"/>
    </xf>
    <xf numFmtId="4" fontId="0" fillId="0" borderId="12" xfId="0" applyNumberFormat="1" applyBorder="1" applyAlignment="1">
      <alignment horizontal="right" vertical="center"/>
    </xf>
    <xf numFmtId="4" fontId="0" fillId="0" borderId="12" xfId="0" applyNumberFormat="1" applyBorder="1" applyAlignment="1">
      <alignment horizontal="right"/>
    </xf>
    <xf numFmtId="4" fontId="8" fillId="0" borderId="7" xfId="0" applyNumberFormat="1" applyFont="1" applyBorder="1" applyAlignment="1">
      <alignment horizontal="right"/>
    </xf>
    <xf numFmtId="4" fontId="0" fillId="0" borderId="10" xfId="0" applyNumberFormat="1" applyBorder="1" applyAlignment="1">
      <alignment horizontal="right"/>
    </xf>
    <xf numFmtId="4" fontId="8" fillId="0" borderId="13" xfId="0" applyNumberFormat="1" applyFont="1" applyBorder="1" applyAlignment="1">
      <alignment horizontal="right"/>
    </xf>
    <xf numFmtId="4" fontId="8" fillId="0" borderId="12" xfId="0" applyNumberFormat="1" applyFont="1" applyBorder="1" applyAlignment="1">
      <alignment horizontal="right"/>
    </xf>
    <xf numFmtId="4" fontId="8" fillId="0" borderId="5" xfId="0" applyNumberFormat="1" applyFont="1" applyBorder="1" applyAlignment="1">
      <alignment horizontal="right"/>
    </xf>
    <xf numFmtId="4" fontId="8" fillId="0" borderId="10" xfId="0" applyNumberFormat="1" applyFont="1" applyBorder="1" applyAlignment="1">
      <alignment horizontal="right"/>
    </xf>
    <xf numFmtId="4" fontId="8" fillId="0" borderId="7" xfId="0" applyNumberFormat="1" applyFont="1" applyBorder="1" applyAlignment="1">
      <alignment horizontal="right" vertical="top"/>
    </xf>
    <xf numFmtId="4" fontId="8" fillId="0" borderId="1" xfId="0" applyNumberFormat="1" applyFont="1" applyBorder="1" applyAlignment="1">
      <alignment horizontal="right" vertical="top"/>
    </xf>
    <xf numFmtId="4" fontId="0" fillId="0" borderId="20" xfId="0" applyNumberFormat="1" applyBorder="1" applyAlignment="1">
      <alignment horizontal="left" vertical="top"/>
    </xf>
    <xf numFmtId="4" fontId="0" fillId="0" borderId="22" xfId="0" applyNumberFormat="1" applyBorder="1" applyAlignment="1">
      <alignment horizontal="right"/>
    </xf>
    <xf numFmtId="0" fontId="7" fillId="0" borderId="14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164" fontId="0" fillId="0" borderId="23" xfId="0" applyNumberFormat="1" applyBorder="1" applyAlignment="1">
      <alignment horizontal="right" vertical="center"/>
    </xf>
    <xf numFmtId="0" fontId="0" fillId="0" borderId="24" xfId="0" applyBorder="1" applyAlignment="1">
      <alignment horizontal="left" vertical="top" wrapText="1"/>
    </xf>
    <xf numFmtId="0" fontId="0" fillId="0" borderId="24" xfId="0" applyBorder="1" applyAlignment="1">
      <alignment wrapText="1"/>
    </xf>
    <xf numFmtId="0" fontId="7" fillId="0" borderId="25" xfId="0" applyFont="1" applyBorder="1" applyAlignment="1">
      <alignment wrapText="1"/>
    </xf>
    <xf numFmtId="0" fontId="7" fillId="0" borderId="17" xfId="0" applyFont="1" applyBorder="1" applyAlignment="1">
      <alignment vertical="top" wrapText="1"/>
    </xf>
    <xf numFmtId="0" fontId="7" fillId="0" borderId="26" xfId="0" applyFont="1" applyBorder="1" applyAlignment="1">
      <alignment vertical="top" wrapText="1"/>
    </xf>
    <xf numFmtId="0" fontId="7" fillId="0" borderId="27" xfId="0" applyFont="1" applyBorder="1" applyAlignment="1">
      <alignment vertical="top" wrapText="1"/>
    </xf>
    <xf numFmtId="0" fontId="6" fillId="0" borderId="28" xfId="0" applyFont="1" applyBorder="1" applyAlignment="1">
      <alignment wrapText="1"/>
    </xf>
    <xf numFmtId="0" fontId="7" fillId="0" borderId="29" xfId="0" applyFont="1" applyBorder="1" applyAlignment="1">
      <alignment wrapText="1"/>
    </xf>
    <xf numFmtId="0" fontId="7" fillId="0" borderId="9" xfId="0" applyFont="1" applyBorder="1" applyAlignment="1">
      <alignment horizontal="left"/>
    </xf>
    <xf numFmtId="0" fontId="7" fillId="0" borderId="9" xfId="0" applyFont="1" applyBorder="1" applyAlignment="1">
      <alignment horizontal="left" vertical="top" wrapText="1"/>
    </xf>
    <xf numFmtId="0" fontId="0" fillId="0" borderId="25" xfId="0" applyBorder="1" applyAlignment="1">
      <alignment wrapText="1"/>
    </xf>
    <xf numFmtId="0" fontId="0" fillId="0" borderId="22" xfId="0" applyBorder="1" applyAlignment="1">
      <alignment horizontal="right"/>
    </xf>
    <xf numFmtId="164" fontId="0" fillId="0" borderId="30" xfId="0" applyNumberFormat="1" applyBorder="1" applyAlignment="1">
      <alignment horizontal="right" vertical="center"/>
    </xf>
    <xf numFmtId="164" fontId="0" fillId="0" borderId="31" xfId="0" applyNumberFormat="1" applyBorder="1" applyAlignment="1">
      <alignment horizontal="right" vertical="center"/>
    </xf>
    <xf numFmtId="0" fontId="7" fillId="0" borderId="28" xfId="0" applyFont="1" applyBorder="1" applyAlignment="1">
      <alignment wrapText="1"/>
    </xf>
    <xf numFmtId="0" fontId="7" fillId="0" borderId="18" xfId="0" applyFont="1" applyBorder="1" applyAlignment="1">
      <alignment vertical="top" wrapText="1"/>
    </xf>
    <xf numFmtId="164" fontId="0" fillId="0" borderId="32" xfId="0" applyNumberFormat="1" applyBorder="1" applyAlignment="1">
      <alignment horizontal="right" vertical="center"/>
    </xf>
    <xf numFmtId="0" fontId="1" fillId="0" borderId="5" xfId="0" applyFont="1" applyBorder="1" applyAlignment="1">
      <alignment wrapText="1"/>
    </xf>
    <xf numFmtId="4" fontId="8" fillId="0" borderId="3" xfId="0" applyNumberFormat="1" applyFont="1" applyBorder="1" applyAlignment="1">
      <alignment horizontal="right"/>
    </xf>
    <xf numFmtId="0" fontId="0" fillId="0" borderId="36" xfId="0" applyBorder="1" applyAlignment="1">
      <alignment wrapText="1"/>
    </xf>
    <xf numFmtId="0" fontId="0" fillId="0" borderId="37" xfId="0" applyBorder="1" applyAlignment="1">
      <alignment horizontal="right"/>
    </xf>
    <xf numFmtId="3" fontId="0" fillId="0" borderId="37" xfId="0" applyNumberFormat="1" applyBorder="1" applyAlignment="1">
      <alignment horizontal="right"/>
    </xf>
    <xf numFmtId="4" fontId="8" fillId="0" borderId="37" xfId="0" applyNumberFormat="1" applyFont="1" applyBorder="1" applyAlignment="1">
      <alignment horizontal="right"/>
    </xf>
    <xf numFmtId="0" fontId="0" fillId="0" borderId="38" xfId="0" applyBorder="1" applyAlignment="1">
      <alignment horizontal="right" vertical="center"/>
    </xf>
    <xf numFmtId="0" fontId="0" fillId="0" borderId="36" xfId="0" applyBorder="1" applyAlignment="1">
      <alignment horizontal="right" vertical="center"/>
    </xf>
    <xf numFmtId="0" fontId="0" fillId="0" borderId="37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39" xfId="0" applyBorder="1" applyAlignment="1">
      <alignment horizontal="right"/>
    </xf>
    <xf numFmtId="0" fontId="7" fillId="0" borderId="17" xfId="0" applyFont="1" applyBorder="1" applyAlignment="1">
      <alignment wrapText="1"/>
    </xf>
    <xf numFmtId="0" fontId="0" fillId="0" borderId="21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0" fillId="0" borderId="39" xfId="0" applyBorder="1" applyAlignment="1">
      <alignment horizontal="right" vertical="center"/>
    </xf>
    <xf numFmtId="0" fontId="0" fillId="0" borderId="40" xfId="0" applyBorder="1" applyAlignment="1">
      <alignment wrapText="1"/>
    </xf>
    <xf numFmtId="0" fontId="0" fillId="0" borderId="15" xfId="0" applyBorder="1" applyAlignment="1">
      <alignment wrapText="1"/>
    </xf>
    <xf numFmtId="164" fontId="0" fillId="0" borderId="41" xfId="0" applyNumberFormat="1" applyBorder="1" applyAlignment="1">
      <alignment horizontal="right" vertical="center"/>
    </xf>
    <xf numFmtId="0" fontId="0" fillId="0" borderId="42" xfId="0" applyBorder="1" applyAlignment="1">
      <alignment wrapText="1"/>
    </xf>
    <xf numFmtId="0" fontId="0" fillId="0" borderId="43" xfId="0" applyBorder="1"/>
    <xf numFmtId="0" fontId="0" fillId="0" borderId="33" xfId="0" applyBorder="1" applyAlignment="1">
      <alignment wrapText="1"/>
    </xf>
    <xf numFmtId="0" fontId="0" fillId="0" borderId="35" xfId="0" applyBorder="1" applyAlignment="1">
      <alignment wrapText="1"/>
    </xf>
    <xf numFmtId="0" fontId="0" fillId="0" borderId="13" xfId="0" applyNumberFormat="1" applyBorder="1" applyAlignment="1">
      <alignment horizontal="right"/>
    </xf>
    <xf numFmtId="0" fontId="1" fillId="0" borderId="0" xfId="0" applyFont="1" applyAlignment="1">
      <alignment horizontal="center" vertical="center"/>
    </xf>
    <xf numFmtId="3" fontId="0" fillId="0" borderId="37" xfId="0" applyNumberFormat="1" applyBorder="1" applyAlignment="1">
      <alignment horizontal="right" vertical="center"/>
    </xf>
    <xf numFmtId="4" fontId="8" fillId="0" borderId="37" xfId="0" applyNumberFormat="1" applyFont="1" applyBorder="1" applyAlignment="1">
      <alignment horizontal="right" vertical="center"/>
    </xf>
    <xf numFmtId="4" fontId="8" fillId="0" borderId="12" xfId="0" applyNumberFormat="1" applyFont="1" applyBorder="1" applyAlignment="1">
      <alignment horizontal="right" vertical="center"/>
    </xf>
    <xf numFmtId="4" fontId="0" fillId="0" borderId="16" xfId="0" applyNumberFormat="1" applyBorder="1" applyAlignment="1">
      <alignment horizontal="right" vertical="center"/>
    </xf>
    <xf numFmtId="164" fontId="0" fillId="0" borderId="44" xfId="0" applyNumberFormat="1" applyBorder="1" applyAlignment="1">
      <alignment horizontal="right" vertical="center"/>
    </xf>
    <xf numFmtId="4" fontId="0" fillId="0" borderId="13" xfId="0" applyNumberFormat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1" xfId="0" applyBorder="1" applyAlignment="1">
      <alignment horizontal="right"/>
    </xf>
    <xf numFmtId="164" fontId="0" fillId="0" borderId="45" xfId="0" applyNumberFormat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4" fontId="0" fillId="0" borderId="7" xfId="0" applyNumberFormat="1" applyBorder="1" applyAlignment="1">
      <alignment horizontal="right" vertical="center"/>
    </xf>
    <xf numFmtId="4" fontId="0" fillId="0" borderId="7" xfId="0" applyNumberFormat="1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37" xfId="0" applyNumberFormat="1" applyBorder="1" applyAlignment="1">
      <alignment horizontal="right"/>
    </xf>
    <xf numFmtId="0" fontId="0" fillId="0" borderId="10" xfId="0" applyNumberFormat="1" applyBorder="1" applyAlignment="1">
      <alignment horizontal="right"/>
    </xf>
    <xf numFmtId="0" fontId="0" fillId="0" borderId="12" xfId="0" applyNumberFormat="1" applyBorder="1" applyAlignment="1">
      <alignment horizontal="right"/>
    </xf>
    <xf numFmtId="0" fontId="1" fillId="0" borderId="2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7" fillId="0" borderId="6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2" fillId="3" borderId="16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vertical="top" wrapText="1"/>
    </xf>
    <xf numFmtId="0" fontId="6" fillId="0" borderId="18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6" fillId="0" borderId="6" xfId="0" applyFont="1" applyBorder="1" applyAlignment="1">
      <alignment vertical="top" wrapText="1"/>
    </xf>
    <xf numFmtId="0" fontId="6" fillId="0" borderId="17" xfId="0" applyFont="1" applyBorder="1" applyAlignment="1">
      <alignment vertical="top" wrapText="1"/>
    </xf>
    <xf numFmtId="0" fontId="6" fillId="0" borderId="18" xfId="0" applyFont="1" applyBorder="1" applyAlignment="1">
      <alignment vertical="top" wrapText="1"/>
    </xf>
    <xf numFmtId="0" fontId="6" fillId="0" borderId="33" xfId="0" applyFont="1" applyBorder="1" applyAlignment="1">
      <alignment horizontal="left" vertical="top" wrapText="1"/>
    </xf>
    <xf numFmtId="0" fontId="6" fillId="0" borderId="34" xfId="0" applyFont="1" applyBorder="1" applyAlignment="1">
      <alignment horizontal="left" vertical="top" wrapText="1"/>
    </xf>
    <xf numFmtId="0" fontId="6" fillId="0" borderId="35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8"/>
  <sheetViews>
    <sheetView tabSelected="1" zoomScaleNormal="100" workbookViewId="0">
      <selection activeCell="B9" sqref="B9"/>
    </sheetView>
  </sheetViews>
  <sheetFormatPr defaultRowHeight="14.5" x14ac:dyDescent="0.35"/>
  <cols>
    <col min="1" max="1" width="2.7265625" customWidth="1"/>
    <col min="2" max="2" width="56" bestFit="1" customWidth="1"/>
    <col min="3" max="7" width="8.7265625" style="2"/>
    <col min="8" max="8" width="8.7265625" style="1"/>
    <col min="9" max="11" width="8.7265625" style="2"/>
    <col min="12" max="12" width="8.7265625" style="1"/>
  </cols>
  <sheetData>
    <row r="1" spans="2:2" x14ac:dyDescent="0.35">
      <c r="B1" t="s">
        <v>151</v>
      </c>
    </row>
    <row r="2" spans="2:2" ht="21" x14ac:dyDescent="0.5">
      <c r="B2" s="10" t="s">
        <v>12</v>
      </c>
    </row>
    <row r="4" spans="2:2" x14ac:dyDescent="0.35">
      <c r="B4" s="11" t="s">
        <v>14</v>
      </c>
    </row>
    <row r="5" spans="2:2" x14ac:dyDescent="0.35">
      <c r="B5" s="3" t="s">
        <v>13</v>
      </c>
    </row>
    <row r="6" spans="2:2" x14ac:dyDescent="0.35">
      <c r="B6" s="3" t="s">
        <v>15</v>
      </c>
    </row>
    <row r="7" spans="2:2" x14ac:dyDescent="0.35">
      <c r="B7" s="3" t="s">
        <v>25</v>
      </c>
    </row>
    <row r="8" spans="2:2" x14ac:dyDescent="0.35">
      <c r="B8" s="15" t="s">
        <v>29</v>
      </c>
    </row>
  </sheetData>
  <sortState xmlns:xlrd2="http://schemas.microsoft.com/office/spreadsheetml/2017/richdata2" ref="B4:M355">
    <sortCondition ref="B4:B355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11"/>
  <sheetViews>
    <sheetView topLeftCell="B1" zoomScaleNormal="100" workbookViewId="0">
      <selection activeCell="C1" sqref="C1"/>
    </sheetView>
  </sheetViews>
  <sheetFormatPr defaultRowHeight="14.5" x14ac:dyDescent="0.35"/>
  <cols>
    <col min="1" max="1" width="2.7265625" customWidth="1"/>
    <col min="2" max="2" width="2" bestFit="1" customWidth="1"/>
    <col min="3" max="3" width="18.54296875" bestFit="1" customWidth="1"/>
    <col min="4" max="4" width="62.7265625" customWidth="1"/>
  </cols>
  <sheetData>
    <row r="1" spans="2:4" x14ac:dyDescent="0.35">
      <c r="C1" t="s">
        <v>151</v>
      </c>
    </row>
    <row r="2" spans="2:4" ht="21" x14ac:dyDescent="0.5">
      <c r="B2" s="155" t="s">
        <v>10</v>
      </c>
      <c r="C2" s="155"/>
      <c r="D2" s="155"/>
    </row>
    <row r="4" spans="2:4" x14ac:dyDescent="0.35">
      <c r="B4" s="154" t="s">
        <v>18</v>
      </c>
      <c r="C4" s="154"/>
      <c r="D4" s="154"/>
    </row>
    <row r="5" spans="2:4" x14ac:dyDescent="0.35">
      <c r="B5" s="17">
        <v>1</v>
      </c>
      <c r="C5" s="18" t="s">
        <v>8</v>
      </c>
      <c r="D5" s="16"/>
    </row>
    <row r="6" spans="2:4" x14ac:dyDescent="0.35">
      <c r="B6" s="17">
        <v>2</v>
      </c>
      <c r="C6" s="18" t="s">
        <v>1</v>
      </c>
      <c r="D6" s="16"/>
    </row>
    <row r="7" spans="2:4" x14ac:dyDescent="0.35">
      <c r="B7" s="17">
        <v>3</v>
      </c>
      <c r="C7" s="18" t="s">
        <v>2</v>
      </c>
      <c r="D7" s="16"/>
    </row>
    <row r="8" spans="2:4" x14ac:dyDescent="0.35">
      <c r="B8" s="17">
        <v>4</v>
      </c>
      <c r="C8" s="18" t="s">
        <v>3</v>
      </c>
      <c r="D8" s="16"/>
    </row>
    <row r="9" spans="2:4" x14ac:dyDescent="0.35">
      <c r="B9" s="17">
        <v>5</v>
      </c>
      <c r="C9" s="18" t="s">
        <v>4</v>
      </c>
      <c r="D9" s="16"/>
    </row>
    <row r="10" spans="2:4" x14ac:dyDescent="0.35">
      <c r="B10" s="17">
        <v>6</v>
      </c>
      <c r="C10" s="18" t="s">
        <v>5</v>
      </c>
      <c r="D10" s="16"/>
    </row>
    <row r="11" spans="2:4" x14ac:dyDescent="0.35">
      <c r="B11" s="17">
        <v>7</v>
      </c>
      <c r="C11" s="18" t="s">
        <v>6</v>
      </c>
      <c r="D11" s="16"/>
    </row>
  </sheetData>
  <mergeCells count="2">
    <mergeCell ref="B4:D4"/>
    <mergeCell ref="B2:D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8"/>
  <sheetViews>
    <sheetView zoomScaleNormal="100" workbookViewId="0">
      <selection activeCell="D8" sqref="D8"/>
    </sheetView>
  </sheetViews>
  <sheetFormatPr defaultRowHeight="14.5" x14ac:dyDescent="0.35"/>
  <cols>
    <col min="1" max="1" width="2.7265625" customWidth="1"/>
    <col min="2" max="2" width="3" bestFit="1" customWidth="1"/>
    <col min="3" max="3" width="25" bestFit="1" customWidth="1"/>
    <col min="4" max="4" width="55.81640625" customWidth="1"/>
  </cols>
  <sheetData>
    <row r="2" spans="2:4" ht="21" x14ac:dyDescent="0.35">
      <c r="B2" s="157" t="s">
        <v>11</v>
      </c>
      <c r="C2" s="157"/>
      <c r="D2" s="157"/>
    </row>
    <row r="4" spans="2:4" ht="31.15" customHeight="1" x14ac:dyDescent="0.35">
      <c r="B4" s="156" t="s">
        <v>24</v>
      </c>
      <c r="C4" s="156"/>
      <c r="D4" s="156"/>
    </row>
    <row r="5" spans="2:4" ht="24" customHeight="1" x14ac:dyDescent="0.35">
      <c r="B5" s="8" t="s">
        <v>7</v>
      </c>
      <c r="C5" s="8" t="s">
        <v>19</v>
      </c>
      <c r="D5" s="8" t="s">
        <v>9</v>
      </c>
    </row>
    <row r="6" spans="2:4" ht="58" x14ac:dyDescent="0.35">
      <c r="B6" s="19">
        <v>1</v>
      </c>
      <c r="C6" s="14"/>
      <c r="D6" s="16" t="s">
        <v>20</v>
      </c>
    </row>
    <row r="7" spans="2:4" ht="58" x14ac:dyDescent="0.35">
      <c r="B7" s="19">
        <v>2</v>
      </c>
      <c r="C7" s="14"/>
      <c r="D7" s="16" t="s">
        <v>20</v>
      </c>
    </row>
    <row r="8" spans="2:4" ht="58" x14ac:dyDescent="0.35">
      <c r="B8" s="19">
        <v>3</v>
      </c>
      <c r="C8" s="14"/>
      <c r="D8" s="16" t="s">
        <v>20</v>
      </c>
    </row>
  </sheetData>
  <mergeCells count="2">
    <mergeCell ref="B4:D4"/>
    <mergeCell ref="B2:D2"/>
  </mergeCells>
  <pageMargins left="0.7" right="0.7" top="0.75" bottom="0.75" header="0.3" footer="0.3"/>
  <pageSetup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G12"/>
  <sheetViews>
    <sheetView zoomScaleNormal="100" workbookViewId="0">
      <pane ySplit="4" topLeftCell="A5" activePane="bottomLeft" state="frozen"/>
      <selection pane="bottomLeft" activeCell="B4" sqref="B4:D4"/>
    </sheetView>
  </sheetViews>
  <sheetFormatPr defaultColWidth="8.81640625" defaultRowHeight="14.5" x14ac:dyDescent="0.35"/>
  <cols>
    <col min="1" max="1" width="2.7265625" style="4" customWidth="1"/>
    <col min="2" max="2" width="3.7265625" style="4" customWidth="1"/>
    <col min="3" max="3" width="49.26953125" style="5" customWidth="1"/>
    <col min="4" max="4" width="70.7265625" style="4" customWidth="1"/>
    <col min="5" max="16384" width="8.81640625" style="4"/>
  </cols>
  <sheetData>
    <row r="2" spans="2:7" ht="21" x14ac:dyDescent="0.35">
      <c r="B2" s="158" t="s">
        <v>0</v>
      </c>
      <c r="C2" s="158"/>
      <c r="D2" s="158"/>
    </row>
    <row r="3" spans="2:7" x14ac:dyDescent="0.35">
      <c r="D3" s="6"/>
    </row>
    <row r="4" spans="2:7" x14ac:dyDescent="0.35">
      <c r="B4" s="154" t="s">
        <v>26</v>
      </c>
      <c r="C4" s="154"/>
      <c r="D4" s="154"/>
      <c r="F4" s="5"/>
      <c r="G4" s="6"/>
    </row>
    <row r="5" spans="2:7" x14ac:dyDescent="0.35">
      <c r="B5" s="159" t="s">
        <v>16</v>
      </c>
      <c r="C5" s="159"/>
      <c r="D5" s="9" t="s">
        <v>17</v>
      </c>
    </row>
    <row r="6" spans="2:7" ht="29" x14ac:dyDescent="0.35">
      <c r="B6" s="7">
        <v>1</v>
      </c>
      <c r="C6" s="20" t="s">
        <v>21</v>
      </c>
      <c r="D6" s="13"/>
    </row>
    <row r="7" spans="2:7" ht="43.5" x14ac:dyDescent="0.35">
      <c r="B7" s="7">
        <v>2</v>
      </c>
      <c r="C7" s="18" t="s">
        <v>27</v>
      </c>
      <c r="D7" s="13"/>
    </row>
    <row r="8" spans="2:7" ht="43.5" x14ac:dyDescent="0.35">
      <c r="B8" s="7">
        <v>3</v>
      </c>
      <c r="C8" s="18" t="s">
        <v>28</v>
      </c>
      <c r="D8" s="13"/>
    </row>
    <row r="9" spans="2:7" ht="29" x14ac:dyDescent="0.35">
      <c r="B9" s="7">
        <v>4</v>
      </c>
      <c r="C9" s="21" t="s">
        <v>22</v>
      </c>
      <c r="D9" s="13"/>
    </row>
    <row r="10" spans="2:7" ht="43.5" x14ac:dyDescent="0.35">
      <c r="B10" s="7">
        <v>5</v>
      </c>
      <c r="C10" s="18" t="s">
        <v>23</v>
      </c>
      <c r="D10" s="13"/>
    </row>
    <row r="12" spans="2:7" x14ac:dyDescent="0.35">
      <c r="C12" s="22"/>
    </row>
  </sheetData>
  <mergeCells count="3">
    <mergeCell ref="B2:D2"/>
    <mergeCell ref="B5:C5"/>
    <mergeCell ref="B4:D4"/>
  </mergeCells>
  <pageMargins left="0.7" right="0.7" top="0.75" bottom="0.75" header="0.3" footer="0.3"/>
  <pageSetup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D3193-9433-42D3-858B-943A59DF459F}">
  <dimension ref="A1:G137"/>
  <sheetViews>
    <sheetView zoomScaleNormal="100" workbookViewId="0">
      <selection sqref="A1:F1"/>
    </sheetView>
  </sheetViews>
  <sheetFormatPr defaultRowHeight="14.5" x14ac:dyDescent="0.35"/>
  <cols>
    <col min="1" max="1" width="22.7265625" style="23" customWidth="1"/>
    <col min="2" max="2" width="39.7265625" style="23" customWidth="1"/>
    <col min="3" max="3" width="5.1796875" style="25" bestFit="1" customWidth="1"/>
    <col min="4" max="4" width="14.36328125" style="25" customWidth="1"/>
    <col min="5" max="5" width="8.7265625" style="25"/>
    <col min="6" max="6" width="12.26953125" style="25" customWidth="1"/>
  </cols>
  <sheetData>
    <row r="1" spans="1:7" s="12" customFormat="1" ht="21" x14ac:dyDescent="0.5">
      <c r="A1" s="168" t="s">
        <v>152</v>
      </c>
      <c r="B1" s="169"/>
      <c r="C1" s="169"/>
      <c r="D1" s="169"/>
      <c r="E1" s="169"/>
      <c r="F1" s="169"/>
    </row>
    <row r="2" spans="1:7" ht="29" customHeight="1" x14ac:dyDescent="0.35">
      <c r="A2" s="166" t="s">
        <v>139</v>
      </c>
      <c r="B2" s="167"/>
      <c r="C2"/>
      <c r="D2"/>
      <c r="E2"/>
      <c r="F2"/>
    </row>
    <row r="3" spans="1:7" x14ac:dyDescent="0.35">
      <c r="A3" t="s">
        <v>30</v>
      </c>
      <c r="C3"/>
      <c r="D3"/>
      <c r="E3"/>
      <c r="F3"/>
    </row>
    <row r="4" spans="1:7" ht="18.5" customHeight="1" x14ac:dyDescent="0.35">
      <c r="A4" s="170" t="s">
        <v>31</v>
      </c>
      <c r="B4" s="167"/>
      <c r="C4"/>
      <c r="D4"/>
      <c r="E4"/>
      <c r="F4"/>
    </row>
    <row r="5" spans="1:7" x14ac:dyDescent="0.35">
      <c r="C5" s="24"/>
    </row>
    <row r="6" spans="1:7" x14ac:dyDescent="0.35">
      <c r="A6" s="160" t="s">
        <v>32</v>
      </c>
      <c r="B6" s="161"/>
      <c r="C6" s="26"/>
    </row>
    <row r="7" spans="1:7" ht="29.5" thickBot="1" x14ac:dyDescent="0.4">
      <c r="A7" s="110" t="s">
        <v>33</v>
      </c>
      <c r="B7" s="27" t="s">
        <v>34</v>
      </c>
      <c r="C7" s="28" t="s">
        <v>35</v>
      </c>
      <c r="D7" s="28" t="s">
        <v>36</v>
      </c>
      <c r="E7" s="28" t="s">
        <v>137</v>
      </c>
      <c r="F7" s="28" t="s">
        <v>138</v>
      </c>
      <c r="G7" s="29"/>
    </row>
    <row r="8" spans="1:7" s="34" customFormat="1" ht="15" thickBot="1" x14ac:dyDescent="0.4">
      <c r="A8" s="178" t="s">
        <v>37</v>
      </c>
      <c r="B8" s="30" t="s">
        <v>38</v>
      </c>
      <c r="C8" s="31" t="s">
        <v>39</v>
      </c>
      <c r="D8" s="136">
        <v>500</v>
      </c>
      <c r="E8" s="137">
        <v>0</v>
      </c>
      <c r="F8" s="105">
        <f>+SUM(D8*E8)</f>
        <v>0</v>
      </c>
    </row>
    <row r="9" spans="1:7" s="34" customFormat="1" ht="15" thickBot="1" x14ac:dyDescent="0.4">
      <c r="A9" s="179"/>
      <c r="B9" s="35" t="s">
        <v>40</v>
      </c>
      <c r="C9" s="36"/>
      <c r="D9" s="136">
        <v>1000</v>
      </c>
      <c r="E9" s="137">
        <v>0</v>
      </c>
      <c r="F9" s="105">
        <f t="shared" ref="F9:F69" si="0">+SUM(D9*E9)</f>
        <v>0</v>
      </c>
    </row>
    <row r="10" spans="1:7" s="34" customFormat="1" ht="15" thickBot="1" x14ac:dyDescent="0.4">
      <c r="A10" s="179"/>
      <c r="B10" s="35" t="s">
        <v>41</v>
      </c>
      <c r="C10" s="36"/>
      <c r="D10" s="136">
        <v>1500</v>
      </c>
      <c r="E10" s="137">
        <v>0</v>
      </c>
      <c r="F10" s="105">
        <f t="shared" si="0"/>
        <v>0</v>
      </c>
    </row>
    <row r="11" spans="1:7" s="34" customFormat="1" ht="15" thickBot="1" x14ac:dyDescent="0.4">
      <c r="A11" s="179"/>
      <c r="B11" s="35" t="s">
        <v>42</v>
      </c>
      <c r="C11" s="36"/>
      <c r="D11" s="136">
        <v>2000</v>
      </c>
      <c r="E11" s="137">
        <v>0</v>
      </c>
      <c r="F11" s="105">
        <f t="shared" si="0"/>
        <v>0</v>
      </c>
    </row>
    <row r="12" spans="1:7" s="34" customFormat="1" ht="15" thickBot="1" x14ac:dyDescent="0.4">
      <c r="A12" s="179"/>
      <c r="B12" s="37"/>
      <c r="C12" s="38"/>
      <c r="D12" s="136">
        <v>3000</v>
      </c>
      <c r="E12" s="137">
        <v>0</v>
      </c>
      <c r="F12" s="105">
        <f t="shared" si="0"/>
        <v>0</v>
      </c>
    </row>
    <row r="13" spans="1:7" s="34" customFormat="1" ht="15" thickBot="1" x14ac:dyDescent="0.3">
      <c r="A13" s="179"/>
      <c r="B13" s="40" t="s">
        <v>43</v>
      </c>
      <c r="C13" s="31" t="s">
        <v>39</v>
      </c>
      <c r="D13" s="136">
        <v>500</v>
      </c>
      <c r="E13" s="137">
        <v>0</v>
      </c>
      <c r="F13" s="105">
        <f t="shared" si="0"/>
        <v>0</v>
      </c>
    </row>
    <row r="14" spans="1:7" s="34" customFormat="1" ht="15" thickBot="1" x14ac:dyDescent="0.3">
      <c r="A14" s="179"/>
      <c r="B14" s="41" t="s">
        <v>40</v>
      </c>
      <c r="C14" s="36"/>
      <c r="D14" s="136">
        <v>1000</v>
      </c>
      <c r="E14" s="137">
        <v>0</v>
      </c>
      <c r="F14" s="105">
        <f t="shared" si="0"/>
        <v>0</v>
      </c>
    </row>
    <row r="15" spans="1:7" s="34" customFormat="1" ht="15" thickBot="1" x14ac:dyDescent="0.3">
      <c r="A15" s="179"/>
      <c r="B15" s="41" t="s">
        <v>41</v>
      </c>
      <c r="C15" s="36"/>
      <c r="D15" s="136">
        <v>1500</v>
      </c>
      <c r="E15" s="137">
        <v>0</v>
      </c>
      <c r="F15" s="105">
        <f t="shared" si="0"/>
        <v>0</v>
      </c>
    </row>
    <row r="16" spans="1:7" s="34" customFormat="1" ht="15" thickBot="1" x14ac:dyDescent="0.4">
      <c r="A16" s="179"/>
      <c r="B16" s="42" t="s">
        <v>42</v>
      </c>
      <c r="C16" s="36"/>
      <c r="D16" s="136">
        <v>2000</v>
      </c>
      <c r="E16" s="137">
        <v>0</v>
      </c>
      <c r="F16" s="105">
        <f t="shared" si="0"/>
        <v>0</v>
      </c>
    </row>
    <row r="17" spans="1:6" s="34" customFormat="1" ht="15" thickBot="1" x14ac:dyDescent="0.4">
      <c r="A17" s="180"/>
      <c r="B17" s="43"/>
      <c r="C17" s="38"/>
      <c r="D17" s="136">
        <v>3000</v>
      </c>
      <c r="E17" s="137">
        <v>0</v>
      </c>
      <c r="F17" s="105">
        <f t="shared" si="0"/>
        <v>0</v>
      </c>
    </row>
    <row r="18" spans="1:6" s="34" customFormat="1" ht="15" thickBot="1" x14ac:dyDescent="0.3">
      <c r="A18" s="178" t="s">
        <v>44</v>
      </c>
      <c r="B18" s="107" t="s">
        <v>45</v>
      </c>
      <c r="C18" s="57" t="s">
        <v>39</v>
      </c>
      <c r="D18" s="118">
        <v>1</v>
      </c>
      <c r="E18" s="137">
        <v>0</v>
      </c>
      <c r="F18" s="105">
        <f t="shared" si="0"/>
        <v>0</v>
      </c>
    </row>
    <row r="19" spans="1:6" s="34" customFormat="1" x14ac:dyDescent="0.25">
      <c r="A19" s="179"/>
      <c r="B19" s="95" t="s">
        <v>46</v>
      </c>
      <c r="C19" s="56"/>
      <c r="D19" s="45"/>
      <c r="E19" s="77"/>
      <c r="F19" s="106"/>
    </row>
    <row r="20" spans="1:6" s="34" customFormat="1" ht="50.5" thickBot="1" x14ac:dyDescent="0.4">
      <c r="A20" s="180"/>
      <c r="B20" s="108" t="s">
        <v>47</v>
      </c>
      <c r="C20" s="38"/>
      <c r="D20" s="38"/>
      <c r="E20" s="78"/>
      <c r="F20" s="109"/>
    </row>
    <row r="21" spans="1:6" s="34" customFormat="1" ht="15" thickBot="1" x14ac:dyDescent="0.3">
      <c r="A21" s="178" t="s">
        <v>48</v>
      </c>
      <c r="B21" s="107" t="s">
        <v>49</v>
      </c>
      <c r="C21" s="57" t="s">
        <v>39</v>
      </c>
      <c r="D21" s="118">
        <v>1</v>
      </c>
      <c r="E21" s="137">
        <v>0</v>
      </c>
      <c r="F21" s="105">
        <f t="shared" si="0"/>
        <v>0</v>
      </c>
    </row>
    <row r="22" spans="1:6" s="34" customFormat="1" x14ac:dyDescent="0.25">
      <c r="A22" s="179"/>
      <c r="B22" s="95" t="s">
        <v>46</v>
      </c>
      <c r="C22" s="56"/>
      <c r="D22" s="45"/>
      <c r="E22" s="77"/>
      <c r="F22" s="106"/>
    </row>
    <row r="23" spans="1:6" s="34" customFormat="1" ht="50.5" thickBot="1" x14ac:dyDescent="0.4">
      <c r="A23" s="179"/>
      <c r="B23" s="97" t="s">
        <v>47</v>
      </c>
      <c r="C23" s="45"/>
      <c r="D23" s="53"/>
      <c r="E23" s="141"/>
      <c r="F23" s="129"/>
    </row>
    <row r="24" spans="1:6" s="34" customFormat="1" ht="15" thickBot="1" x14ac:dyDescent="0.4">
      <c r="A24" s="179"/>
      <c r="B24" s="98" t="s">
        <v>50</v>
      </c>
      <c r="C24" s="44" t="s">
        <v>39</v>
      </c>
      <c r="D24" s="38">
        <v>1</v>
      </c>
      <c r="E24" s="138">
        <v>0</v>
      </c>
      <c r="F24" s="109">
        <f t="shared" si="0"/>
        <v>0</v>
      </c>
    </row>
    <row r="25" spans="1:6" s="34" customFormat="1" x14ac:dyDescent="0.35">
      <c r="A25" s="179"/>
      <c r="B25" s="96" t="s">
        <v>46</v>
      </c>
      <c r="C25" s="36"/>
      <c r="D25" s="36"/>
      <c r="E25" s="139"/>
      <c r="F25" s="140"/>
    </row>
    <row r="26" spans="1:6" s="34" customFormat="1" ht="50.5" thickBot="1" x14ac:dyDescent="0.4">
      <c r="A26" s="180"/>
      <c r="B26" s="108" t="s">
        <v>47</v>
      </c>
      <c r="C26" s="38"/>
      <c r="D26" s="38"/>
      <c r="E26" s="78"/>
      <c r="F26" s="109"/>
    </row>
    <row r="27" spans="1:6" s="34" customFormat="1" ht="15" thickBot="1" x14ac:dyDescent="0.3">
      <c r="A27" s="178" t="s">
        <v>51</v>
      </c>
      <c r="B27" s="46" t="s">
        <v>52</v>
      </c>
      <c r="C27" s="116" t="s">
        <v>39</v>
      </c>
      <c r="D27" s="117">
        <v>1</v>
      </c>
      <c r="E27" s="137">
        <v>0</v>
      </c>
      <c r="F27" s="105">
        <f t="shared" si="0"/>
        <v>0</v>
      </c>
    </row>
    <row r="28" spans="1:6" s="34" customFormat="1" x14ac:dyDescent="0.25">
      <c r="A28" s="179"/>
      <c r="B28" s="41" t="s">
        <v>140</v>
      </c>
      <c r="C28" s="142"/>
      <c r="D28" s="143"/>
      <c r="E28" s="76"/>
      <c r="F28" s="140"/>
    </row>
    <row r="29" spans="1:6" s="34" customFormat="1" ht="38" thickBot="1" x14ac:dyDescent="0.3">
      <c r="A29" s="180"/>
      <c r="B29" s="47" t="s">
        <v>53</v>
      </c>
      <c r="C29" s="122"/>
      <c r="D29" s="146"/>
      <c r="E29" s="78"/>
      <c r="F29" s="145"/>
    </row>
    <row r="30" spans="1:6" s="34" customFormat="1" ht="15" thickBot="1" x14ac:dyDescent="0.3">
      <c r="A30" s="181" t="s">
        <v>54</v>
      </c>
      <c r="B30" s="40" t="s">
        <v>55</v>
      </c>
      <c r="C30" s="116" t="s">
        <v>39</v>
      </c>
      <c r="D30" s="117">
        <v>1</v>
      </c>
      <c r="E30" s="137">
        <v>0</v>
      </c>
      <c r="F30" s="105">
        <f t="shared" si="0"/>
        <v>0</v>
      </c>
    </row>
    <row r="31" spans="1:6" s="34" customFormat="1" x14ac:dyDescent="0.25">
      <c r="A31" s="181"/>
      <c r="B31" s="41" t="s">
        <v>56</v>
      </c>
      <c r="C31" s="142"/>
      <c r="D31" s="119"/>
      <c r="E31" s="147"/>
      <c r="F31" s="140"/>
    </row>
    <row r="32" spans="1:6" s="34" customFormat="1" x14ac:dyDescent="0.25">
      <c r="A32" s="181"/>
      <c r="B32" s="41" t="s">
        <v>57</v>
      </c>
      <c r="C32" s="142"/>
      <c r="D32" s="143"/>
      <c r="E32" s="76"/>
      <c r="F32" s="140"/>
    </row>
    <row r="33" spans="1:6" s="34" customFormat="1" ht="26.5" thickBot="1" x14ac:dyDescent="0.4">
      <c r="A33" s="181"/>
      <c r="B33" s="48" t="s">
        <v>58</v>
      </c>
      <c r="C33" s="72"/>
      <c r="D33" s="144"/>
      <c r="E33" s="79"/>
      <c r="F33" s="145"/>
    </row>
    <row r="34" spans="1:6" s="34" customFormat="1" ht="15" thickBot="1" x14ac:dyDescent="0.4">
      <c r="A34" s="181"/>
      <c r="B34" s="40" t="s">
        <v>59</v>
      </c>
      <c r="C34" s="116" t="s">
        <v>39</v>
      </c>
      <c r="D34" s="117">
        <v>1</v>
      </c>
      <c r="E34" s="115">
        <v>0</v>
      </c>
      <c r="F34" s="105">
        <f t="shared" si="0"/>
        <v>0</v>
      </c>
    </row>
    <row r="35" spans="1:6" s="34" customFormat="1" x14ac:dyDescent="0.35">
      <c r="A35" s="181"/>
      <c r="B35" s="41" t="s">
        <v>60</v>
      </c>
      <c r="C35" s="142"/>
      <c r="D35" s="143"/>
      <c r="E35" s="148"/>
      <c r="F35" s="33"/>
    </row>
    <row r="36" spans="1:6" s="34" customFormat="1" x14ac:dyDescent="0.35">
      <c r="A36" s="181"/>
      <c r="B36" s="41" t="s">
        <v>57</v>
      </c>
      <c r="C36" s="149"/>
      <c r="D36" s="150"/>
      <c r="E36" s="81"/>
      <c r="F36" s="92"/>
    </row>
    <row r="37" spans="1:6" s="34" customFormat="1" ht="26.5" thickBot="1" x14ac:dyDescent="0.4">
      <c r="A37" s="181"/>
      <c r="B37" s="48" t="s">
        <v>58</v>
      </c>
      <c r="C37" s="72"/>
      <c r="D37" s="144"/>
      <c r="E37" s="79"/>
      <c r="F37" s="109"/>
    </row>
    <row r="38" spans="1:6" s="34" customFormat="1" ht="15" thickBot="1" x14ac:dyDescent="0.4">
      <c r="A38" s="164" t="s">
        <v>61</v>
      </c>
      <c r="B38" s="51" t="s">
        <v>62</v>
      </c>
      <c r="C38" s="52" t="s">
        <v>39</v>
      </c>
      <c r="D38" s="113">
        <v>1</v>
      </c>
      <c r="E38" s="115">
        <v>0</v>
      </c>
      <c r="F38" s="105">
        <f t="shared" si="0"/>
        <v>0</v>
      </c>
    </row>
    <row r="39" spans="1:6" ht="15" thickBot="1" x14ac:dyDescent="0.4">
      <c r="A39" s="165"/>
      <c r="B39" s="48" t="s">
        <v>63</v>
      </c>
      <c r="C39" s="53" t="s">
        <v>39</v>
      </c>
      <c r="D39" s="118">
        <v>10</v>
      </c>
      <c r="E39" s="115">
        <v>0</v>
      </c>
      <c r="F39" s="105">
        <f t="shared" si="0"/>
        <v>0</v>
      </c>
    </row>
    <row r="40" spans="1:6" ht="15" thickBot="1" x14ac:dyDescent="0.4">
      <c r="A40" s="165"/>
      <c r="B40" s="51" t="s">
        <v>64</v>
      </c>
      <c r="C40" s="52" t="s">
        <v>39</v>
      </c>
      <c r="D40" s="113">
        <v>1</v>
      </c>
      <c r="E40" s="115">
        <v>0</v>
      </c>
      <c r="F40" s="105">
        <f t="shared" si="0"/>
        <v>0</v>
      </c>
    </row>
    <row r="41" spans="1:6" ht="15" thickBot="1" x14ac:dyDescent="0.4">
      <c r="A41" s="171"/>
      <c r="B41" s="48" t="s">
        <v>63</v>
      </c>
      <c r="C41" s="54" t="s">
        <v>39</v>
      </c>
      <c r="D41" s="113">
        <v>10</v>
      </c>
      <c r="E41" s="115">
        <v>0</v>
      </c>
      <c r="F41" s="105">
        <f t="shared" si="0"/>
        <v>0</v>
      </c>
    </row>
    <row r="42" spans="1:6" ht="15" thickBot="1" x14ac:dyDescent="0.4">
      <c r="A42" s="172" t="s">
        <v>65</v>
      </c>
      <c r="B42" s="51" t="s">
        <v>66</v>
      </c>
      <c r="C42" s="52" t="s">
        <v>39</v>
      </c>
      <c r="D42" s="113">
        <v>50</v>
      </c>
      <c r="E42" s="115">
        <v>0</v>
      </c>
      <c r="F42" s="105">
        <f t="shared" si="0"/>
        <v>0</v>
      </c>
    </row>
    <row r="43" spans="1:6" ht="15" thickBot="1" x14ac:dyDescent="0.4">
      <c r="A43" s="173"/>
      <c r="B43" s="41" t="s">
        <v>67</v>
      </c>
      <c r="C43" s="55" t="s">
        <v>39</v>
      </c>
      <c r="D43" s="118">
        <v>75</v>
      </c>
      <c r="E43" s="115">
        <v>0</v>
      </c>
      <c r="F43" s="105">
        <f t="shared" si="0"/>
        <v>0</v>
      </c>
    </row>
    <row r="44" spans="1:6" ht="15" thickBot="1" x14ac:dyDescent="0.4">
      <c r="A44" s="173"/>
      <c r="B44" s="41" t="s">
        <v>68</v>
      </c>
      <c r="C44" s="55" t="s">
        <v>39</v>
      </c>
      <c r="D44" s="113">
        <v>100</v>
      </c>
      <c r="E44" s="115">
        <v>0</v>
      </c>
      <c r="F44" s="105">
        <f t="shared" si="0"/>
        <v>0</v>
      </c>
    </row>
    <row r="45" spans="1:6" ht="26.5" thickBot="1" x14ac:dyDescent="0.4">
      <c r="A45" s="173"/>
      <c r="B45" s="41" t="s">
        <v>69</v>
      </c>
      <c r="C45" s="55" t="s">
        <v>39</v>
      </c>
      <c r="D45" s="113">
        <v>150</v>
      </c>
      <c r="E45" s="115">
        <v>0</v>
      </c>
      <c r="F45" s="105">
        <f t="shared" si="0"/>
        <v>0</v>
      </c>
    </row>
    <row r="46" spans="1:6" ht="15" thickBot="1" x14ac:dyDescent="0.4">
      <c r="A46" s="173"/>
      <c r="B46" s="41" t="s">
        <v>70</v>
      </c>
      <c r="C46" s="55" t="s">
        <v>39</v>
      </c>
      <c r="D46" s="113">
        <v>175</v>
      </c>
      <c r="E46" s="115">
        <v>0</v>
      </c>
      <c r="F46" s="105">
        <f t="shared" si="0"/>
        <v>0</v>
      </c>
    </row>
    <row r="47" spans="1:6" ht="26.5" thickBot="1" x14ac:dyDescent="0.4">
      <c r="A47" s="173"/>
      <c r="B47" s="48" t="s">
        <v>71</v>
      </c>
      <c r="C47" s="49" t="s">
        <v>39</v>
      </c>
      <c r="D47" s="49">
        <v>200</v>
      </c>
      <c r="E47" s="83">
        <v>0</v>
      </c>
      <c r="F47" s="92">
        <f t="shared" si="0"/>
        <v>0</v>
      </c>
    </row>
    <row r="48" spans="1:6" ht="15" thickBot="1" x14ac:dyDescent="0.4">
      <c r="A48" s="173"/>
      <c r="B48" s="51" t="s">
        <v>72</v>
      </c>
      <c r="C48" s="52" t="s">
        <v>39</v>
      </c>
      <c r="D48" s="113">
        <v>50</v>
      </c>
      <c r="E48" s="115">
        <v>0</v>
      </c>
      <c r="F48" s="105">
        <f t="shared" si="0"/>
        <v>0</v>
      </c>
    </row>
    <row r="49" spans="1:6" ht="15" thickBot="1" x14ac:dyDescent="0.4">
      <c r="A49" s="173"/>
      <c r="B49" s="41" t="s">
        <v>73</v>
      </c>
      <c r="C49" s="55" t="s">
        <v>39</v>
      </c>
      <c r="D49" s="118">
        <v>75</v>
      </c>
      <c r="E49" s="115">
        <v>0</v>
      </c>
      <c r="F49" s="105">
        <f t="shared" si="0"/>
        <v>0</v>
      </c>
    </row>
    <row r="50" spans="1:6" ht="15" thickBot="1" x14ac:dyDescent="0.4">
      <c r="A50" s="173"/>
      <c r="B50" s="41" t="s">
        <v>70</v>
      </c>
      <c r="C50" s="55" t="s">
        <v>39</v>
      </c>
      <c r="D50" s="113">
        <v>100</v>
      </c>
      <c r="E50" s="115">
        <v>0</v>
      </c>
      <c r="F50" s="105">
        <f t="shared" si="0"/>
        <v>0</v>
      </c>
    </row>
    <row r="51" spans="1:6" ht="26.5" thickBot="1" x14ac:dyDescent="0.4">
      <c r="A51" s="173"/>
      <c r="B51" s="41" t="s">
        <v>71</v>
      </c>
      <c r="C51" s="55" t="s">
        <v>39</v>
      </c>
      <c r="D51" s="113">
        <v>150</v>
      </c>
      <c r="E51" s="115">
        <v>0</v>
      </c>
      <c r="F51" s="105">
        <f t="shared" si="0"/>
        <v>0</v>
      </c>
    </row>
    <row r="52" spans="1:6" ht="15" thickBot="1" x14ac:dyDescent="0.4">
      <c r="A52" s="173"/>
      <c r="B52" s="41" t="s">
        <v>66</v>
      </c>
      <c r="C52" s="55" t="s">
        <v>39</v>
      </c>
      <c r="D52" s="113">
        <v>175</v>
      </c>
      <c r="E52" s="115">
        <v>0</v>
      </c>
      <c r="F52" s="105">
        <f t="shared" si="0"/>
        <v>0</v>
      </c>
    </row>
    <row r="53" spans="1:6" ht="15" thickBot="1" x14ac:dyDescent="0.4">
      <c r="A53" s="174"/>
      <c r="B53" s="48"/>
      <c r="C53" s="54" t="s">
        <v>39</v>
      </c>
      <c r="D53" s="113">
        <v>200</v>
      </c>
      <c r="E53" s="115">
        <v>0</v>
      </c>
      <c r="F53" s="105">
        <f t="shared" si="0"/>
        <v>0</v>
      </c>
    </row>
    <row r="54" spans="1:6" ht="15" thickBot="1" x14ac:dyDescent="0.4">
      <c r="A54" s="164" t="s">
        <v>74</v>
      </c>
      <c r="B54" s="99" t="s">
        <v>75</v>
      </c>
      <c r="C54" s="57" t="s">
        <v>39</v>
      </c>
      <c r="D54" s="118">
        <v>1</v>
      </c>
      <c r="E54" s="115">
        <v>0</v>
      </c>
      <c r="F54" s="105">
        <f t="shared" si="0"/>
        <v>0</v>
      </c>
    </row>
    <row r="55" spans="1:6" ht="15" thickBot="1" x14ac:dyDescent="0.4">
      <c r="A55" s="165"/>
      <c r="B55" s="95" t="s">
        <v>76</v>
      </c>
      <c r="C55" s="56" t="s">
        <v>39</v>
      </c>
      <c r="D55" s="118">
        <v>1</v>
      </c>
      <c r="E55" s="115">
        <v>0</v>
      </c>
      <c r="F55" s="105">
        <f t="shared" si="0"/>
        <v>0</v>
      </c>
    </row>
    <row r="56" spans="1:6" ht="15" thickBot="1" x14ac:dyDescent="0.4">
      <c r="A56" s="165"/>
      <c r="B56" s="95" t="s">
        <v>77</v>
      </c>
      <c r="C56" s="56" t="s">
        <v>39</v>
      </c>
      <c r="D56" s="118">
        <v>1</v>
      </c>
      <c r="E56" s="115">
        <v>0</v>
      </c>
      <c r="F56" s="105">
        <f t="shared" si="0"/>
        <v>0</v>
      </c>
    </row>
    <row r="57" spans="1:6" ht="15" thickBot="1" x14ac:dyDescent="0.4">
      <c r="A57" s="165"/>
      <c r="B57" s="95" t="s">
        <v>78</v>
      </c>
      <c r="C57" s="56" t="s">
        <v>39</v>
      </c>
      <c r="D57" s="118">
        <v>1</v>
      </c>
      <c r="E57" s="115">
        <v>0</v>
      </c>
      <c r="F57" s="105">
        <f t="shared" si="0"/>
        <v>0</v>
      </c>
    </row>
    <row r="58" spans="1:6" ht="15" thickBot="1" x14ac:dyDescent="0.4">
      <c r="A58" s="171"/>
      <c r="B58" s="100" t="s">
        <v>79</v>
      </c>
      <c r="C58" s="53" t="s">
        <v>39</v>
      </c>
      <c r="D58" s="118">
        <v>1</v>
      </c>
      <c r="E58" s="115">
        <v>0</v>
      </c>
      <c r="F58" s="105">
        <f t="shared" si="0"/>
        <v>0</v>
      </c>
    </row>
    <row r="59" spans="1:6" ht="15" thickBot="1" x14ac:dyDescent="0.4">
      <c r="A59" s="172" t="s">
        <v>80</v>
      </c>
      <c r="B59" s="51" t="s">
        <v>81</v>
      </c>
      <c r="C59" s="58" t="s">
        <v>39</v>
      </c>
      <c r="D59" s="114">
        <v>500</v>
      </c>
      <c r="E59" s="115">
        <v>0</v>
      </c>
      <c r="F59" s="105">
        <f t="shared" si="0"/>
        <v>0</v>
      </c>
    </row>
    <row r="60" spans="1:6" ht="26.5" thickBot="1" x14ac:dyDescent="0.4">
      <c r="A60" s="173"/>
      <c r="B60" s="41" t="s">
        <v>82</v>
      </c>
      <c r="C60" s="55" t="s">
        <v>39</v>
      </c>
      <c r="D60" s="114">
        <v>1000</v>
      </c>
      <c r="E60" s="115">
        <v>0</v>
      </c>
      <c r="F60" s="105">
        <f t="shared" si="0"/>
        <v>0</v>
      </c>
    </row>
    <row r="61" spans="1:6" ht="15" thickBot="1" x14ac:dyDescent="0.4">
      <c r="A61" s="173"/>
      <c r="B61" s="41" t="s">
        <v>83</v>
      </c>
      <c r="C61" s="59" t="s">
        <v>39</v>
      </c>
      <c r="D61" s="114">
        <v>1500</v>
      </c>
      <c r="E61" s="115">
        <v>0</v>
      </c>
      <c r="F61" s="105">
        <f t="shared" si="0"/>
        <v>0</v>
      </c>
    </row>
    <row r="62" spans="1:6" ht="15" thickBot="1" x14ac:dyDescent="0.4">
      <c r="A62" s="173"/>
      <c r="B62" s="41" t="s">
        <v>84</v>
      </c>
      <c r="C62" s="59" t="s">
        <v>39</v>
      </c>
      <c r="D62" s="114">
        <v>2500</v>
      </c>
      <c r="E62" s="115">
        <v>0</v>
      </c>
      <c r="F62" s="105">
        <f t="shared" si="0"/>
        <v>0</v>
      </c>
    </row>
    <row r="63" spans="1:6" ht="15" thickBot="1" x14ac:dyDescent="0.4">
      <c r="A63" s="173"/>
      <c r="B63" s="48" t="s">
        <v>85</v>
      </c>
      <c r="C63" s="49" t="s">
        <v>39</v>
      </c>
      <c r="D63" s="114">
        <v>5000</v>
      </c>
      <c r="E63" s="115">
        <v>0</v>
      </c>
      <c r="F63" s="105">
        <f t="shared" si="0"/>
        <v>0</v>
      </c>
    </row>
    <row r="64" spans="1:6" ht="15" thickBot="1" x14ac:dyDescent="0.4">
      <c r="A64" s="173"/>
      <c r="B64" s="51" t="s">
        <v>86</v>
      </c>
      <c r="C64" s="52" t="s">
        <v>39</v>
      </c>
      <c r="D64" s="114">
        <v>500</v>
      </c>
      <c r="E64" s="115">
        <v>0</v>
      </c>
      <c r="F64" s="105">
        <f t="shared" si="0"/>
        <v>0</v>
      </c>
    </row>
    <row r="65" spans="1:6" ht="26.5" thickBot="1" x14ac:dyDescent="0.4">
      <c r="A65" s="173"/>
      <c r="B65" s="41" t="s">
        <v>82</v>
      </c>
      <c r="C65" s="36"/>
      <c r="D65" s="114">
        <v>1000</v>
      </c>
      <c r="E65" s="115">
        <v>0</v>
      </c>
      <c r="F65" s="105">
        <f t="shared" si="0"/>
        <v>0</v>
      </c>
    </row>
    <row r="66" spans="1:6" ht="15" thickBot="1" x14ac:dyDescent="0.4">
      <c r="A66" s="173"/>
      <c r="B66" s="41" t="s">
        <v>83</v>
      </c>
      <c r="C66" s="50"/>
      <c r="D66" s="114">
        <v>1500</v>
      </c>
      <c r="E66" s="115">
        <v>0</v>
      </c>
      <c r="F66" s="105">
        <f t="shared" si="0"/>
        <v>0</v>
      </c>
    </row>
    <row r="67" spans="1:6" ht="15" thickBot="1" x14ac:dyDescent="0.4">
      <c r="A67" s="173"/>
      <c r="B67" s="41" t="s">
        <v>84</v>
      </c>
      <c r="C67" s="50"/>
      <c r="D67" s="114">
        <v>2500</v>
      </c>
      <c r="E67" s="115">
        <v>0</v>
      </c>
      <c r="F67" s="105">
        <f t="shared" si="0"/>
        <v>0</v>
      </c>
    </row>
    <row r="68" spans="1:6" ht="15" thickBot="1" x14ac:dyDescent="0.4">
      <c r="A68" s="173"/>
      <c r="B68" s="48" t="s">
        <v>85</v>
      </c>
      <c r="C68" s="49"/>
      <c r="D68" s="114">
        <v>5000</v>
      </c>
      <c r="E68" s="115">
        <v>0</v>
      </c>
      <c r="F68" s="105">
        <f t="shared" si="0"/>
        <v>0</v>
      </c>
    </row>
    <row r="69" spans="1:6" ht="15" thickBot="1" x14ac:dyDescent="0.4">
      <c r="A69" s="173"/>
      <c r="B69" s="112" t="s">
        <v>87</v>
      </c>
      <c r="C69" s="113" t="s">
        <v>39</v>
      </c>
      <c r="D69" s="114">
        <v>500</v>
      </c>
      <c r="E69" s="115">
        <v>0</v>
      </c>
      <c r="F69" s="105">
        <f t="shared" si="0"/>
        <v>0</v>
      </c>
    </row>
    <row r="70" spans="1:6" ht="26.5" thickBot="1" x14ac:dyDescent="0.4">
      <c r="A70" s="173"/>
      <c r="B70" s="40" t="s">
        <v>82</v>
      </c>
      <c r="C70" s="31"/>
      <c r="D70" s="114">
        <v>1000</v>
      </c>
      <c r="E70" s="115">
        <v>0</v>
      </c>
      <c r="F70" s="105">
        <f t="shared" ref="F70:F133" si="1">+SUM(D70*E70)</f>
        <v>0</v>
      </c>
    </row>
    <row r="71" spans="1:6" ht="15" thickBot="1" x14ac:dyDescent="0.4">
      <c r="A71" s="173"/>
      <c r="B71" s="41" t="s">
        <v>83</v>
      </c>
      <c r="C71" s="50"/>
      <c r="D71" s="114">
        <v>1500</v>
      </c>
      <c r="E71" s="115">
        <v>0</v>
      </c>
      <c r="F71" s="105">
        <f t="shared" si="1"/>
        <v>0</v>
      </c>
    </row>
    <row r="72" spans="1:6" ht="15" thickBot="1" x14ac:dyDescent="0.4">
      <c r="A72" s="173"/>
      <c r="B72" s="41" t="s">
        <v>84</v>
      </c>
      <c r="C72" s="50"/>
      <c r="D72" s="60">
        <v>2500</v>
      </c>
      <c r="E72" s="83">
        <v>0</v>
      </c>
      <c r="F72" s="109">
        <f t="shared" si="1"/>
        <v>0</v>
      </c>
    </row>
    <row r="73" spans="1:6" ht="15" thickBot="1" x14ac:dyDescent="0.4">
      <c r="A73" s="174"/>
      <c r="B73" s="48" t="s">
        <v>85</v>
      </c>
      <c r="C73" s="49"/>
      <c r="D73" s="114">
        <v>5000</v>
      </c>
      <c r="E73" s="115">
        <v>0</v>
      </c>
      <c r="F73" s="105">
        <f t="shared" si="1"/>
        <v>0</v>
      </c>
    </row>
    <row r="74" spans="1:6" ht="15" thickBot="1" x14ac:dyDescent="0.4">
      <c r="A74" s="164" t="s">
        <v>88</v>
      </c>
      <c r="B74" s="46" t="s">
        <v>78</v>
      </c>
      <c r="C74" s="119" t="s">
        <v>39</v>
      </c>
      <c r="D74" s="118">
        <v>1</v>
      </c>
      <c r="E74" s="115">
        <v>0</v>
      </c>
      <c r="F74" s="105">
        <f t="shared" si="1"/>
        <v>0</v>
      </c>
    </row>
    <row r="75" spans="1:6" ht="15" thickBot="1" x14ac:dyDescent="0.4">
      <c r="A75" s="171"/>
      <c r="B75" s="47" t="s">
        <v>89</v>
      </c>
      <c r="C75" s="120"/>
      <c r="D75" s="104"/>
      <c r="E75" s="89"/>
      <c r="F75" s="109"/>
    </row>
    <row r="76" spans="1:6" ht="15" thickBot="1" x14ac:dyDescent="0.4">
      <c r="A76" s="175" t="s">
        <v>90</v>
      </c>
      <c r="B76" s="46" t="s">
        <v>91</v>
      </c>
      <c r="C76" s="124" t="s">
        <v>39</v>
      </c>
      <c r="D76" s="118">
        <v>1</v>
      </c>
      <c r="E76" s="115">
        <v>0</v>
      </c>
      <c r="F76" s="105">
        <f t="shared" si="1"/>
        <v>0</v>
      </c>
    </row>
    <row r="77" spans="1:6" ht="15" thickBot="1" x14ac:dyDescent="0.4">
      <c r="A77" s="176"/>
      <c r="B77" s="121" t="s">
        <v>92</v>
      </c>
      <c r="C77" s="125" t="s">
        <v>39</v>
      </c>
      <c r="D77" s="118">
        <v>1</v>
      </c>
      <c r="E77" s="115">
        <v>0</v>
      </c>
      <c r="F77" s="105">
        <f t="shared" si="1"/>
        <v>0</v>
      </c>
    </row>
    <row r="78" spans="1:6" ht="15" thickBot="1" x14ac:dyDescent="0.4">
      <c r="A78" s="176"/>
      <c r="B78" s="121" t="s">
        <v>93</v>
      </c>
      <c r="C78" s="125" t="s">
        <v>39</v>
      </c>
      <c r="D78" s="118">
        <v>1</v>
      </c>
      <c r="E78" s="115">
        <v>0</v>
      </c>
      <c r="F78" s="105">
        <f t="shared" si="1"/>
        <v>0</v>
      </c>
    </row>
    <row r="79" spans="1:6" ht="15" thickBot="1" x14ac:dyDescent="0.4">
      <c r="A79" s="176"/>
      <c r="B79" s="121" t="s">
        <v>94</v>
      </c>
      <c r="C79" s="125" t="s">
        <v>39</v>
      </c>
      <c r="D79" s="118">
        <v>1</v>
      </c>
      <c r="E79" s="115">
        <v>0</v>
      </c>
      <c r="F79" s="105">
        <f t="shared" si="1"/>
        <v>0</v>
      </c>
    </row>
    <row r="80" spans="1:6" ht="15" thickBot="1" x14ac:dyDescent="0.4">
      <c r="A80" s="176"/>
      <c r="B80" s="121" t="s">
        <v>95</v>
      </c>
      <c r="C80" s="125" t="s">
        <v>39</v>
      </c>
      <c r="D80" s="118">
        <v>1</v>
      </c>
      <c r="E80" s="115">
        <v>0</v>
      </c>
      <c r="F80" s="105">
        <f t="shared" si="1"/>
        <v>0</v>
      </c>
    </row>
    <row r="81" spans="1:6" ht="15" thickBot="1" x14ac:dyDescent="0.4">
      <c r="A81" s="176"/>
      <c r="B81" s="121" t="s">
        <v>96</v>
      </c>
      <c r="C81" s="125" t="s">
        <v>39</v>
      </c>
      <c r="D81" s="45">
        <v>1</v>
      </c>
      <c r="E81" s="85">
        <v>0</v>
      </c>
      <c r="F81" s="92">
        <f t="shared" si="1"/>
        <v>0</v>
      </c>
    </row>
    <row r="82" spans="1:6" ht="15" thickBot="1" x14ac:dyDescent="0.4">
      <c r="A82" s="176"/>
      <c r="B82" s="121" t="s">
        <v>92</v>
      </c>
      <c r="C82" s="125" t="s">
        <v>39</v>
      </c>
      <c r="D82" s="53">
        <v>1</v>
      </c>
      <c r="E82" s="82">
        <v>0</v>
      </c>
      <c r="F82" s="105">
        <f t="shared" si="1"/>
        <v>0</v>
      </c>
    </row>
    <row r="83" spans="1:6" ht="26.5" thickBot="1" x14ac:dyDescent="0.4">
      <c r="A83" s="177"/>
      <c r="B83" s="47" t="s">
        <v>97</v>
      </c>
      <c r="C83" s="126"/>
      <c r="D83" s="123"/>
      <c r="E83" s="89"/>
      <c r="F83" s="109"/>
    </row>
    <row r="84" spans="1:6" ht="15" thickBot="1" x14ac:dyDescent="0.4">
      <c r="A84" s="164" t="s">
        <v>98</v>
      </c>
      <c r="B84" s="61" t="s">
        <v>99</v>
      </c>
      <c r="C84" s="31" t="s">
        <v>39</v>
      </c>
      <c r="D84" s="32">
        <v>1000</v>
      </c>
      <c r="E84" s="80">
        <v>0</v>
      </c>
      <c r="F84" s="33">
        <f t="shared" si="1"/>
        <v>0</v>
      </c>
    </row>
    <row r="85" spans="1:6" ht="29.5" thickBot="1" x14ac:dyDescent="0.4">
      <c r="A85" s="165"/>
      <c r="B85" s="62" t="s">
        <v>100</v>
      </c>
      <c r="C85" s="56" t="s">
        <v>39</v>
      </c>
      <c r="D85" s="39">
        <v>2500</v>
      </c>
      <c r="E85" s="82">
        <v>0</v>
      </c>
      <c r="F85" s="105">
        <f t="shared" si="1"/>
        <v>0</v>
      </c>
    </row>
    <row r="86" spans="1:6" ht="15" thickBot="1" x14ac:dyDescent="0.4">
      <c r="A86" s="165"/>
      <c r="B86" s="64"/>
      <c r="C86" s="38" t="s">
        <v>39</v>
      </c>
      <c r="D86" s="136">
        <v>5000</v>
      </c>
      <c r="E86" s="115">
        <v>0</v>
      </c>
      <c r="F86" s="105">
        <f t="shared" si="1"/>
        <v>0</v>
      </c>
    </row>
    <row r="87" spans="1:6" ht="15" thickBot="1" x14ac:dyDescent="0.4">
      <c r="A87" s="165"/>
      <c r="B87" s="61" t="s">
        <v>101</v>
      </c>
      <c r="C87" s="31" t="s">
        <v>39</v>
      </c>
      <c r="D87" s="136">
        <v>1000</v>
      </c>
      <c r="E87" s="115">
        <v>0</v>
      </c>
      <c r="F87" s="105">
        <f t="shared" si="1"/>
        <v>0</v>
      </c>
    </row>
    <row r="88" spans="1:6" ht="29.5" thickBot="1" x14ac:dyDescent="0.4">
      <c r="A88" s="165"/>
      <c r="B88" s="62" t="s">
        <v>102</v>
      </c>
      <c r="C88" s="36" t="s">
        <v>39</v>
      </c>
      <c r="D88" s="65">
        <v>2500</v>
      </c>
      <c r="E88" s="85">
        <v>0</v>
      </c>
      <c r="F88" s="92">
        <f t="shared" si="1"/>
        <v>0</v>
      </c>
    </row>
    <row r="89" spans="1:6" ht="15" thickBot="1" x14ac:dyDescent="0.4">
      <c r="A89" s="165"/>
      <c r="B89" s="64"/>
      <c r="C89" s="38"/>
      <c r="D89" s="39">
        <v>5000</v>
      </c>
      <c r="E89" s="82">
        <v>0</v>
      </c>
      <c r="F89" s="105">
        <f t="shared" si="1"/>
        <v>0</v>
      </c>
    </row>
    <row r="90" spans="1:6" ht="15" thickBot="1" x14ac:dyDescent="0.4">
      <c r="A90" s="165"/>
      <c r="B90" s="101" t="s">
        <v>103</v>
      </c>
      <c r="C90" s="36" t="s">
        <v>39</v>
      </c>
      <c r="D90" s="65">
        <v>1000</v>
      </c>
      <c r="E90" s="85">
        <v>0</v>
      </c>
      <c r="F90" s="33">
        <f t="shared" si="1"/>
        <v>0</v>
      </c>
    </row>
    <row r="91" spans="1:6" ht="29.5" thickBot="1" x14ac:dyDescent="0.4">
      <c r="A91" s="165"/>
      <c r="B91" s="62" t="s">
        <v>100</v>
      </c>
      <c r="C91" s="36"/>
      <c r="D91" s="63">
        <v>2500</v>
      </c>
      <c r="E91" s="84">
        <v>0</v>
      </c>
      <c r="F91" s="33">
        <f t="shared" si="1"/>
        <v>0</v>
      </c>
    </row>
    <row r="92" spans="1:6" ht="15" thickBot="1" x14ac:dyDescent="0.4">
      <c r="A92" s="171"/>
      <c r="B92" s="64"/>
      <c r="C92" s="38"/>
      <c r="D92" s="39">
        <v>5000</v>
      </c>
      <c r="E92" s="82">
        <v>0</v>
      </c>
      <c r="F92" s="105">
        <f t="shared" si="1"/>
        <v>0</v>
      </c>
    </row>
    <row r="93" spans="1:6" ht="15" thickBot="1" x14ac:dyDescent="0.4">
      <c r="A93" s="164" t="s">
        <v>104</v>
      </c>
      <c r="B93" s="51" t="s">
        <v>105</v>
      </c>
      <c r="C93" s="31" t="s">
        <v>39</v>
      </c>
      <c r="D93" s="136">
        <v>1</v>
      </c>
      <c r="E93" s="115">
        <v>0</v>
      </c>
      <c r="F93" s="105">
        <f t="shared" si="1"/>
        <v>0</v>
      </c>
    </row>
    <row r="94" spans="1:6" ht="26.5" thickBot="1" x14ac:dyDescent="0.4">
      <c r="A94" s="165"/>
      <c r="B94" s="48" t="s">
        <v>106</v>
      </c>
      <c r="C94" s="38"/>
      <c r="D94" s="66"/>
      <c r="E94" s="79"/>
      <c r="F94" s="92"/>
    </row>
    <row r="95" spans="1:6" ht="15" thickBot="1" x14ac:dyDescent="0.4">
      <c r="A95" s="165"/>
      <c r="B95" s="51" t="s">
        <v>107</v>
      </c>
      <c r="C95" s="31" t="s">
        <v>39</v>
      </c>
      <c r="D95" s="32">
        <v>1</v>
      </c>
      <c r="E95" s="80">
        <v>0</v>
      </c>
      <c r="F95" s="33">
        <f t="shared" si="1"/>
        <v>0</v>
      </c>
    </row>
    <row r="96" spans="1:6" ht="26.5" thickBot="1" x14ac:dyDescent="0.4">
      <c r="A96" s="165"/>
      <c r="B96" s="48" t="s">
        <v>106</v>
      </c>
      <c r="C96" s="38"/>
      <c r="D96" s="38"/>
      <c r="E96" s="79"/>
      <c r="F96" s="33"/>
    </row>
    <row r="97" spans="1:6" ht="15" thickBot="1" x14ac:dyDescent="0.4">
      <c r="A97" s="165"/>
      <c r="B97" s="51" t="s">
        <v>108</v>
      </c>
      <c r="C97" s="31" t="s">
        <v>39</v>
      </c>
      <c r="D97" s="32">
        <v>1</v>
      </c>
      <c r="E97" s="80">
        <v>0</v>
      </c>
      <c r="F97" s="33">
        <f t="shared" si="1"/>
        <v>0</v>
      </c>
    </row>
    <row r="98" spans="1:6" ht="26.5" thickBot="1" x14ac:dyDescent="0.4">
      <c r="A98" s="165"/>
      <c r="B98" s="48" t="s">
        <v>106</v>
      </c>
      <c r="C98" s="38"/>
      <c r="D98" s="66"/>
      <c r="E98" s="79"/>
      <c r="F98" s="33"/>
    </row>
    <row r="99" spans="1:6" ht="15" thickBot="1" x14ac:dyDescent="0.4">
      <c r="A99" s="165"/>
      <c r="B99" s="62" t="s">
        <v>109</v>
      </c>
      <c r="C99" s="36" t="s">
        <v>39</v>
      </c>
      <c r="D99" s="65">
        <v>1</v>
      </c>
      <c r="E99" s="85">
        <v>0</v>
      </c>
      <c r="F99" s="33">
        <f t="shared" si="1"/>
        <v>0</v>
      </c>
    </row>
    <row r="100" spans="1:6" ht="26.5" thickBot="1" x14ac:dyDescent="0.4">
      <c r="A100" s="171"/>
      <c r="B100" s="48" t="s">
        <v>106</v>
      </c>
      <c r="C100" s="38"/>
      <c r="D100" s="38"/>
      <c r="E100" s="79"/>
      <c r="F100" s="33"/>
    </row>
    <row r="101" spans="1:6" ht="15" thickBot="1" x14ac:dyDescent="0.4">
      <c r="A101" s="164" t="s">
        <v>110</v>
      </c>
      <c r="B101" s="90" t="s">
        <v>111</v>
      </c>
      <c r="C101" s="58" t="s">
        <v>39</v>
      </c>
      <c r="D101" s="67">
        <v>5000</v>
      </c>
      <c r="E101" s="86">
        <v>0</v>
      </c>
      <c r="F101" s="33">
        <f t="shared" si="1"/>
        <v>0</v>
      </c>
    </row>
    <row r="102" spans="1:6" ht="15" thickBot="1" x14ac:dyDescent="0.4">
      <c r="A102" s="165"/>
      <c r="B102" s="102" t="s">
        <v>112</v>
      </c>
      <c r="C102" s="68" t="s">
        <v>39</v>
      </c>
      <c r="D102" s="69">
        <v>10000</v>
      </c>
      <c r="E102" s="87">
        <v>0</v>
      </c>
      <c r="F102" s="33">
        <f t="shared" si="1"/>
        <v>0</v>
      </c>
    </row>
    <row r="103" spans="1:6" ht="15" thickBot="1" x14ac:dyDescent="0.4">
      <c r="A103" s="165"/>
      <c r="B103" s="102" t="s">
        <v>40</v>
      </c>
      <c r="C103" s="68" t="s">
        <v>39</v>
      </c>
      <c r="D103" s="69">
        <v>20000</v>
      </c>
      <c r="E103" s="87">
        <v>0</v>
      </c>
      <c r="F103" s="33">
        <f t="shared" si="1"/>
        <v>0</v>
      </c>
    </row>
    <row r="104" spans="1:6" ht="25.5" thickBot="1" x14ac:dyDescent="0.4">
      <c r="A104" s="165"/>
      <c r="B104" s="102" t="s">
        <v>113</v>
      </c>
      <c r="C104" s="68" t="s">
        <v>39</v>
      </c>
      <c r="D104" s="69">
        <v>30000</v>
      </c>
      <c r="E104" s="87">
        <v>0</v>
      </c>
      <c r="F104" s="33">
        <f t="shared" si="1"/>
        <v>0</v>
      </c>
    </row>
    <row r="105" spans="1:6" ht="15" thickBot="1" x14ac:dyDescent="0.4">
      <c r="A105" s="171"/>
      <c r="B105" s="91" t="s">
        <v>114</v>
      </c>
      <c r="C105" s="70"/>
      <c r="D105" s="71"/>
      <c r="E105" s="88"/>
      <c r="F105" s="33"/>
    </row>
    <row r="106" spans="1:6" ht="15" thickBot="1" x14ac:dyDescent="0.4">
      <c r="A106" s="164" t="s">
        <v>115</v>
      </c>
      <c r="B106" s="61" t="s">
        <v>116</v>
      </c>
      <c r="C106" s="31" t="s">
        <v>39</v>
      </c>
      <c r="D106" s="114">
        <v>1000</v>
      </c>
      <c r="E106" s="115">
        <v>0</v>
      </c>
      <c r="F106" s="105">
        <f t="shared" si="1"/>
        <v>0</v>
      </c>
    </row>
    <row r="107" spans="1:6" ht="15" thickBot="1" x14ac:dyDescent="0.4">
      <c r="A107" s="165"/>
      <c r="B107" s="41" t="s">
        <v>112</v>
      </c>
      <c r="C107" s="55" t="s">
        <v>39</v>
      </c>
      <c r="D107" s="114">
        <v>2500</v>
      </c>
      <c r="E107" s="115">
        <v>0</v>
      </c>
      <c r="F107" s="105">
        <f t="shared" si="1"/>
        <v>0</v>
      </c>
    </row>
    <row r="108" spans="1:6" ht="26.5" thickBot="1" x14ac:dyDescent="0.4">
      <c r="A108" s="165"/>
      <c r="B108" s="41" t="s">
        <v>117</v>
      </c>
      <c r="C108" s="55" t="s">
        <v>39</v>
      </c>
      <c r="D108" s="114">
        <v>5000</v>
      </c>
      <c r="E108" s="115">
        <v>0</v>
      </c>
      <c r="F108" s="105">
        <f t="shared" si="1"/>
        <v>0</v>
      </c>
    </row>
    <row r="109" spans="1:6" ht="15" thickBot="1" x14ac:dyDescent="0.4">
      <c r="A109" s="165"/>
      <c r="B109" s="48"/>
      <c r="C109" s="72"/>
      <c r="D109" s="73"/>
      <c r="E109" s="89"/>
      <c r="F109" s="92"/>
    </row>
    <row r="110" spans="1:6" ht="15" thickBot="1" x14ac:dyDescent="0.4">
      <c r="A110" s="165"/>
      <c r="B110" s="61" t="s">
        <v>118</v>
      </c>
      <c r="C110" s="52" t="s">
        <v>39</v>
      </c>
      <c r="D110" s="114">
        <f>D106</f>
        <v>1000</v>
      </c>
      <c r="E110" s="115">
        <v>0</v>
      </c>
      <c r="F110" s="105">
        <f t="shared" si="1"/>
        <v>0</v>
      </c>
    </row>
    <row r="111" spans="1:6" ht="15" thickBot="1" x14ac:dyDescent="0.4">
      <c r="A111" s="165"/>
      <c r="B111" s="41" t="s">
        <v>112</v>
      </c>
      <c r="C111" s="55" t="s">
        <v>39</v>
      </c>
      <c r="D111" s="114">
        <f>D107</f>
        <v>2500</v>
      </c>
      <c r="E111" s="115">
        <v>0</v>
      </c>
      <c r="F111" s="105">
        <f t="shared" si="1"/>
        <v>0</v>
      </c>
    </row>
    <row r="112" spans="1:6" ht="26.5" thickBot="1" x14ac:dyDescent="0.4">
      <c r="A112" s="165"/>
      <c r="B112" s="41" t="s">
        <v>117</v>
      </c>
      <c r="C112" s="55" t="s">
        <v>39</v>
      </c>
      <c r="D112" s="114">
        <f>D108</f>
        <v>5000</v>
      </c>
      <c r="E112" s="115">
        <v>0</v>
      </c>
      <c r="F112" s="105">
        <f t="shared" si="1"/>
        <v>0</v>
      </c>
    </row>
    <row r="113" spans="1:6" ht="15" thickBot="1" x14ac:dyDescent="0.4">
      <c r="A113" s="171"/>
      <c r="B113" s="48"/>
      <c r="C113" s="72"/>
      <c r="D113" s="73"/>
      <c r="E113" s="89"/>
      <c r="F113" s="92"/>
    </row>
    <row r="114" spans="1:6" ht="15" thickBot="1" x14ac:dyDescent="0.4">
      <c r="A114" s="164" t="s">
        <v>119</v>
      </c>
      <c r="B114" s="40" t="s">
        <v>62</v>
      </c>
      <c r="C114" s="52" t="s">
        <v>39</v>
      </c>
      <c r="D114" s="113">
        <v>1</v>
      </c>
      <c r="E114" s="115">
        <v>0</v>
      </c>
      <c r="F114" s="105">
        <f t="shared" si="1"/>
        <v>0</v>
      </c>
    </row>
    <row r="115" spans="1:6" ht="26.5" thickBot="1" x14ac:dyDescent="0.4">
      <c r="A115" s="171"/>
      <c r="B115" s="48" t="s">
        <v>120</v>
      </c>
      <c r="C115" s="49"/>
      <c r="D115" s="49"/>
      <c r="E115" s="83"/>
      <c r="F115" s="92"/>
    </row>
    <row r="116" spans="1:6" ht="15" thickBot="1" x14ac:dyDescent="0.4">
      <c r="A116" s="164" t="s">
        <v>121</v>
      </c>
      <c r="B116" s="40" t="s">
        <v>122</v>
      </c>
      <c r="C116" s="52" t="s">
        <v>39</v>
      </c>
      <c r="D116" s="113">
        <v>1</v>
      </c>
      <c r="E116" s="115">
        <v>0</v>
      </c>
      <c r="F116" s="105">
        <f t="shared" si="1"/>
        <v>0</v>
      </c>
    </row>
    <row r="117" spans="1:6" ht="15" thickBot="1" x14ac:dyDescent="0.4">
      <c r="A117" s="165"/>
      <c r="B117" s="48" t="s">
        <v>123</v>
      </c>
      <c r="C117" s="49"/>
      <c r="D117" s="49"/>
      <c r="E117" s="83"/>
      <c r="F117" s="92"/>
    </row>
    <row r="118" spans="1:6" ht="15" thickBot="1" x14ac:dyDescent="0.4">
      <c r="A118" s="165"/>
      <c r="B118" s="40" t="s">
        <v>122</v>
      </c>
      <c r="C118" s="52" t="s">
        <v>39</v>
      </c>
      <c r="D118" s="113">
        <v>1</v>
      </c>
      <c r="E118" s="115">
        <v>0</v>
      </c>
      <c r="F118" s="105">
        <f t="shared" si="1"/>
        <v>0</v>
      </c>
    </row>
    <row r="119" spans="1:6" ht="15" thickBot="1" x14ac:dyDescent="0.4">
      <c r="A119" s="171"/>
      <c r="B119" s="48" t="s">
        <v>124</v>
      </c>
      <c r="C119" s="49"/>
      <c r="D119" s="49"/>
      <c r="E119" s="83"/>
      <c r="F119" s="92"/>
    </row>
    <row r="120" spans="1:6" ht="15" thickBot="1" x14ac:dyDescent="0.4">
      <c r="A120" s="164" t="s">
        <v>125</v>
      </c>
      <c r="B120" s="40" t="s">
        <v>126</v>
      </c>
      <c r="C120" s="52" t="s">
        <v>39</v>
      </c>
      <c r="D120" s="113">
        <v>1</v>
      </c>
      <c r="E120" s="115">
        <v>0</v>
      </c>
      <c r="F120" s="105">
        <f t="shared" si="1"/>
        <v>0</v>
      </c>
    </row>
    <row r="121" spans="1:6" ht="26.5" thickBot="1" x14ac:dyDescent="0.4">
      <c r="A121" s="165"/>
      <c r="B121" s="48" t="s">
        <v>127</v>
      </c>
      <c r="C121" s="54" t="s">
        <v>39</v>
      </c>
      <c r="D121" s="113">
        <v>5</v>
      </c>
      <c r="E121" s="115">
        <v>0</v>
      </c>
      <c r="F121" s="105">
        <f t="shared" si="1"/>
        <v>0</v>
      </c>
    </row>
    <row r="122" spans="1:6" ht="15" thickBot="1" x14ac:dyDescent="0.4">
      <c r="A122" s="165"/>
      <c r="B122" s="40" t="s">
        <v>126</v>
      </c>
      <c r="C122" s="52" t="s">
        <v>39</v>
      </c>
      <c r="D122" s="113">
        <v>1</v>
      </c>
      <c r="E122" s="115">
        <v>0</v>
      </c>
      <c r="F122" s="105">
        <f t="shared" si="1"/>
        <v>0</v>
      </c>
    </row>
    <row r="123" spans="1:6" ht="15" thickBot="1" x14ac:dyDescent="0.4">
      <c r="A123" s="165"/>
      <c r="B123" s="41" t="s">
        <v>128</v>
      </c>
      <c r="C123" s="55" t="s">
        <v>39</v>
      </c>
      <c r="D123" s="113">
        <v>5</v>
      </c>
      <c r="E123" s="115">
        <v>0</v>
      </c>
      <c r="F123" s="105">
        <f t="shared" si="1"/>
        <v>0</v>
      </c>
    </row>
    <row r="124" spans="1:6" ht="26.5" thickBot="1" x14ac:dyDescent="0.4">
      <c r="A124" s="171"/>
      <c r="B124" s="48" t="s">
        <v>129</v>
      </c>
      <c r="C124" s="72"/>
      <c r="D124" s="104"/>
      <c r="E124" s="89"/>
      <c r="F124" s="92"/>
    </row>
    <row r="125" spans="1:6" ht="15" thickBot="1" x14ac:dyDescent="0.4">
      <c r="A125" s="162" t="s">
        <v>130</v>
      </c>
      <c r="B125" s="51" t="s">
        <v>131</v>
      </c>
      <c r="C125" s="52" t="s">
        <v>39</v>
      </c>
      <c r="D125" s="52">
        <v>1</v>
      </c>
      <c r="E125" s="80">
        <v>0</v>
      </c>
      <c r="F125" s="33">
        <f t="shared" si="1"/>
        <v>0</v>
      </c>
    </row>
    <row r="126" spans="1:6" ht="15" thickBot="1" x14ac:dyDescent="0.4">
      <c r="A126" s="163"/>
      <c r="B126" s="48" t="s">
        <v>132</v>
      </c>
      <c r="C126" s="54" t="s">
        <v>39</v>
      </c>
      <c r="D126" s="54">
        <v>5</v>
      </c>
      <c r="E126" s="82">
        <v>0</v>
      </c>
      <c r="F126" s="33">
        <f t="shared" si="1"/>
        <v>0</v>
      </c>
    </row>
    <row r="127" spans="1:6" ht="15" thickBot="1" x14ac:dyDescent="0.4">
      <c r="A127" s="164" t="s">
        <v>133</v>
      </c>
      <c r="B127" s="51" t="s">
        <v>134</v>
      </c>
      <c r="C127" s="52" t="s">
        <v>39</v>
      </c>
      <c r="D127" s="113">
        <v>1</v>
      </c>
      <c r="E127" s="115">
        <v>0</v>
      </c>
      <c r="F127" s="105">
        <f t="shared" si="1"/>
        <v>0</v>
      </c>
    </row>
    <row r="128" spans="1:6" ht="15" thickBot="1" x14ac:dyDescent="0.4">
      <c r="A128" s="165"/>
      <c r="B128" s="62"/>
      <c r="C128" s="75" t="s">
        <v>39</v>
      </c>
      <c r="D128" s="113">
        <v>5</v>
      </c>
      <c r="E128" s="115">
        <v>0</v>
      </c>
      <c r="F128" s="105">
        <f t="shared" si="1"/>
        <v>0</v>
      </c>
    </row>
    <row r="129" spans="1:7" ht="15" thickBot="1" x14ac:dyDescent="0.4">
      <c r="A129" s="93" t="s">
        <v>141</v>
      </c>
      <c r="B129" s="103" t="s">
        <v>135</v>
      </c>
      <c r="C129" s="55" t="s">
        <v>39</v>
      </c>
      <c r="D129" s="59"/>
      <c r="E129" s="111"/>
      <c r="F129" s="92"/>
    </row>
    <row r="130" spans="1:7" ht="29.5" thickBot="1" x14ac:dyDescent="0.4">
      <c r="A130" s="94" t="s">
        <v>136</v>
      </c>
      <c r="B130" s="103" t="s">
        <v>142</v>
      </c>
      <c r="C130" s="55" t="s">
        <v>39</v>
      </c>
      <c r="D130" s="134">
        <v>1</v>
      </c>
      <c r="E130" s="82">
        <v>0</v>
      </c>
      <c r="F130" s="33">
        <f t="shared" si="1"/>
        <v>0</v>
      </c>
      <c r="G130" s="135" t="s">
        <v>148</v>
      </c>
    </row>
    <row r="131" spans="1:7" ht="15" thickBot="1" x14ac:dyDescent="0.4">
      <c r="A131" s="94"/>
      <c r="B131" s="103"/>
      <c r="C131" s="55" t="s">
        <v>39</v>
      </c>
      <c r="D131" s="153">
        <v>11</v>
      </c>
      <c r="E131" s="83">
        <v>0</v>
      </c>
      <c r="F131" s="105">
        <f t="shared" si="1"/>
        <v>0</v>
      </c>
      <c r="G131" s="135" t="s">
        <v>149</v>
      </c>
    </row>
    <row r="132" spans="1:7" ht="29.5" thickBot="1" x14ac:dyDescent="0.4">
      <c r="A132" s="94" t="s">
        <v>136</v>
      </c>
      <c r="B132" s="103" t="s">
        <v>143</v>
      </c>
      <c r="C132" s="55" t="s">
        <v>39</v>
      </c>
      <c r="D132" s="151">
        <v>1</v>
      </c>
      <c r="E132" s="115">
        <v>0</v>
      </c>
      <c r="F132" s="105">
        <f t="shared" si="1"/>
        <v>0</v>
      </c>
      <c r="G132" s="135" t="s">
        <v>148</v>
      </c>
    </row>
    <row r="133" spans="1:7" ht="15" thickBot="1" x14ac:dyDescent="0.4">
      <c r="A133" s="94"/>
      <c r="B133" s="103"/>
      <c r="C133" s="55" t="s">
        <v>39</v>
      </c>
      <c r="D133" s="151">
        <v>11</v>
      </c>
      <c r="E133" s="115">
        <v>0</v>
      </c>
      <c r="F133" s="105">
        <f t="shared" si="1"/>
        <v>0</v>
      </c>
      <c r="G133" s="135" t="s">
        <v>149</v>
      </c>
    </row>
    <row r="134" spans="1:7" ht="29.5" thickBot="1" x14ac:dyDescent="0.4">
      <c r="A134" s="94" t="s">
        <v>136</v>
      </c>
      <c r="B134" s="103" t="s">
        <v>144</v>
      </c>
      <c r="C134" s="55" t="s">
        <v>39</v>
      </c>
      <c r="D134" s="153">
        <v>1</v>
      </c>
      <c r="E134" s="83"/>
      <c r="F134" s="109">
        <f t="shared" ref="F134:F137" si="2">+SUM(D134*E134)</f>
        <v>0</v>
      </c>
      <c r="G134" s="135" t="s">
        <v>148</v>
      </c>
    </row>
    <row r="135" spans="1:7" ht="15" thickBot="1" x14ac:dyDescent="0.4">
      <c r="A135" s="128"/>
      <c r="B135" s="127"/>
      <c r="C135" s="75" t="s">
        <v>39</v>
      </c>
      <c r="D135" s="152">
        <v>11</v>
      </c>
      <c r="E135" s="85">
        <v>0</v>
      </c>
      <c r="F135" s="92">
        <f t="shared" si="2"/>
        <v>0</v>
      </c>
      <c r="G135" s="135" t="s">
        <v>150</v>
      </c>
    </row>
    <row r="136" spans="1:7" ht="15" thickBot="1" x14ac:dyDescent="0.4">
      <c r="A136" s="132" t="s">
        <v>146</v>
      </c>
      <c r="B136" s="130" t="s">
        <v>145</v>
      </c>
      <c r="C136" s="74" t="s">
        <v>39</v>
      </c>
      <c r="D136" s="151">
        <v>1</v>
      </c>
      <c r="E136" s="115">
        <v>0</v>
      </c>
      <c r="F136" s="105">
        <f t="shared" si="2"/>
        <v>0</v>
      </c>
    </row>
    <row r="137" spans="1:7" ht="15" thickBot="1" x14ac:dyDescent="0.4">
      <c r="A137" s="133"/>
      <c r="B137" s="131" t="s">
        <v>147</v>
      </c>
      <c r="C137" s="54" t="s">
        <v>39</v>
      </c>
      <c r="D137" s="153">
        <v>1</v>
      </c>
      <c r="E137" s="83">
        <v>0</v>
      </c>
      <c r="F137" s="109">
        <f t="shared" si="2"/>
        <v>0</v>
      </c>
    </row>
  </sheetData>
  <mergeCells count="24">
    <mergeCell ref="A76:A83"/>
    <mergeCell ref="A84:A92"/>
    <mergeCell ref="A8:A17"/>
    <mergeCell ref="A18:A20"/>
    <mergeCell ref="A21:A26"/>
    <mergeCell ref="A27:A29"/>
    <mergeCell ref="A30:A37"/>
    <mergeCell ref="A38:A41"/>
    <mergeCell ref="A6:B6"/>
    <mergeCell ref="A125:A126"/>
    <mergeCell ref="A127:A128"/>
    <mergeCell ref="A2:B2"/>
    <mergeCell ref="A1:F1"/>
    <mergeCell ref="A4:B4"/>
    <mergeCell ref="A93:A100"/>
    <mergeCell ref="A101:A105"/>
    <mergeCell ref="A106:A113"/>
    <mergeCell ref="A114:A115"/>
    <mergeCell ref="A116:A119"/>
    <mergeCell ref="A120:A124"/>
    <mergeCell ref="A42:A53"/>
    <mergeCell ref="A54:A58"/>
    <mergeCell ref="A59:A73"/>
    <mergeCell ref="A74:A75"/>
  </mergeCells>
  <pageMargins left="0.7" right="0.7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Bidder Overview</vt:lpstr>
      <vt:lpstr>References</vt:lpstr>
      <vt:lpstr>Questionnaire</vt:lpstr>
      <vt:lpstr>Pricing Proposal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2024-11-15T21:16:06Z</dcterms:modified>
</cp:coreProperties>
</file>