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Generator Maintenance Agreement\1- Bid Documents\"/>
    </mc:Choice>
  </mc:AlternateContent>
  <xr:revisionPtr revIDLastSave="0" documentId="13_ncr:1_{134D2E6B-FB1A-4A96-84E3-39163FEBC6BF}" xr6:coauthVersionLast="47" xr6:coauthVersionMax="47" xr10:uidLastSave="{00000000-0000-0000-0000-000000000000}"/>
  <bookViews>
    <workbookView xWindow="-28920" yWindow="-120" windowWidth="29040" windowHeight="15720" tabRatio="659" firstSheet="1" activeTab="2" xr2:uid="{00000000-000D-0000-FFFF-FFFF00000000}"/>
  </bookViews>
  <sheets>
    <sheet name="Vendor Overview" sheetId="9" state="hidden" r:id="rId1"/>
    <sheet name="Units" sheetId="13" r:id="rId2"/>
    <sheet name="Bidder Questions" sheetId="10" r:id="rId3"/>
    <sheet name="NF Schedule" sheetId="15" r:id="rId4"/>
    <sheet name="Pricing" sheetId="8" state="hidden" r:id="rId5"/>
    <sheet name="PM Costs" sheetId="14" r:id="rId6"/>
    <sheet name="On Call Costs" sheetId="16" r:id="rId7"/>
  </sheets>
  <definedNames>
    <definedName name="_xlnm.Print_Titles" localSheetId="3">'NF Schedule'!$1:$1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8" l="1"/>
  <c r="D10" i="8"/>
  <c r="D11" i="8"/>
  <c r="D12" i="8"/>
  <c r="D13" i="8"/>
  <c r="D14" i="8"/>
  <c r="D15" i="8"/>
  <c r="D17" i="8"/>
  <c r="D4" i="8"/>
  <c r="D5" i="8"/>
  <c r="D6" i="8"/>
  <c r="D7" i="8"/>
  <c r="D8" i="8"/>
  <c r="D9" i="8"/>
  <c r="D3" i="8"/>
  <c r="D18" i="8" s="1"/>
</calcChain>
</file>

<file path=xl/sharedStrings.xml><?xml version="1.0" encoding="utf-8"?>
<sst xmlns="http://schemas.openxmlformats.org/spreadsheetml/2006/main" count="235" uniqueCount="116">
  <si>
    <t>COMMENTS</t>
  </si>
  <si>
    <t>Bidder Name</t>
  </si>
  <si>
    <t>Location</t>
  </si>
  <si>
    <t>In Business Since</t>
  </si>
  <si>
    <t># of Employees</t>
  </si>
  <si>
    <t>Company Overview</t>
  </si>
  <si>
    <t>Service Overview</t>
  </si>
  <si>
    <t>BIDDER QUESTIONS</t>
  </si>
  <si>
    <t>BIDDER OVERVIEW</t>
  </si>
  <si>
    <t>Item</t>
  </si>
  <si>
    <t>Qty</t>
  </si>
  <si>
    <t xml:space="preserve">Unit Cost </t>
  </si>
  <si>
    <t xml:space="preserve">Total </t>
  </si>
  <si>
    <t>Comments</t>
  </si>
  <si>
    <t xml:space="preserve">PRICING </t>
  </si>
  <si>
    <t>Total</t>
  </si>
  <si>
    <t>Month</t>
  </si>
  <si>
    <t>Service level to be performed</t>
  </si>
  <si>
    <t>Level 1</t>
  </si>
  <si>
    <t>Level 2</t>
  </si>
  <si>
    <t>What certifications and licenses does your team hold related to generator maintenance?</t>
  </si>
  <si>
    <t>Do you offer emergency repair services? If so, what's your response time?</t>
  </si>
  <si>
    <t>What is your pricing structure for routine maintenance and inspections?</t>
  </si>
  <si>
    <t>What quality control measures do you have in place to ensure maintenance work is performed to standards?</t>
  </si>
  <si>
    <t>How do you track maintenance history and service reports?</t>
  </si>
  <si>
    <t>What health and safety protocols do you follow when performing maintenance and inspections?</t>
  </si>
  <si>
    <t>How do you ensure your employees adhere to safety standards?</t>
  </si>
  <si>
    <t>How will you communicate service updates, maintenance reports, and recommendations</t>
  </si>
  <si>
    <t>What procedures do you have in place for handling emergency situations?</t>
  </si>
  <si>
    <t>Who will be our primary point of contact during the contract period?</t>
  </si>
  <si>
    <t>Buffalo</t>
  </si>
  <si>
    <t xml:space="preserve">Niagara Falls </t>
  </si>
  <si>
    <t xml:space="preserve">Olympian </t>
  </si>
  <si>
    <t>Caterpillar</t>
  </si>
  <si>
    <t>DP100P1</t>
  </si>
  <si>
    <t xml:space="preserve">Model </t>
  </si>
  <si>
    <t xml:space="preserve">Unit </t>
  </si>
  <si>
    <t xml:space="preserve">Property </t>
  </si>
  <si>
    <t>Serial #</t>
  </si>
  <si>
    <t>OLY00000JNPS01737</t>
  </si>
  <si>
    <t>Kohler</t>
  </si>
  <si>
    <t>2000REOZMD</t>
  </si>
  <si>
    <t>kw</t>
  </si>
  <si>
    <t>Clark 1 (Fire Pump)</t>
  </si>
  <si>
    <t>VMFPT6HR</t>
  </si>
  <si>
    <t>91B-02888</t>
  </si>
  <si>
    <t>91B-02885</t>
  </si>
  <si>
    <t>Coolant Gallons</t>
  </si>
  <si>
    <t>Fuel Tank  Gallons</t>
  </si>
  <si>
    <t>250DW</t>
  </si>
  <si>
    <t xml:space="preserve">Other </t>
  </si>
  <si>
    <t>4.3 Qts</t>
  </si>
  <si>
    <t>110 Gal</t>
  </si>
  <si>
    <t>61 Gal</t>
  </si>
  <si>
    <t>Oil Filter Full Flow, 
spin on (API CF-4)</t>
  </si>
  <si>
    <t>Oil 
Sump</t>
  </si>
  <si>
    <t xml:space="preserve">Southeast corner of Maintenance Shop </t>
  </si>
  <si>
    <t>South side of the parking ramp</t>
  </si>
  <si>
    <t>Southeast corner of Central Plant</t>
  </si>
  <si>
    <t xml:space="preserve">Kohler </t>
  </si>
  <si>
    <t>1600REOZMD</t>
  </si>
  <si>
    <t>SGM325B8W</t>
  </si>
  <si>
    <t>55 Gal</t>
  </si>
  <si>
    <t>Allegany</t>
  </si>
  <si>
    <t>1 Fulton Street</t>
  </si>
  <si>
    <t>DDC/MTU</t>
  </si>
  <si>
    <t>Primary Backup Genset</t>
  </si>
  <si>
    <t>Parking Garage Genset</t>
  </si>
  <si>
    <t>Detroit</t>
  </si>
  <si>
    <t>SGM32N3X8</t>
  </si>
  <si>
    <t>7TN01669</t>
  </si>
  <si>
    <t>Arena Genseet</t>
  </si>
  <si>
    <t>SE corner of Central Plant</t>
  </si>
  <si>
    <t xml:space="preserve">SE corner of Maintenance Shop </t>
  </si>
  <si>
    <t>Arena Genset</t>
  </si>
  <si>
    <t>Olympian 100kw</t>
  </si>
  <si>
    <t>Caterpillar 3516</t>
  </si>
  <si>
    <t>Kohler 2000 REO</t>
  </si>
  <si>
    <t>Clarke Fire Pump #1</t>
  </si>
  <si>
    <t>Clarke Fire Pump #2</t>
  </si>
  <si>
    <t>Notes</t>
  </si>
  <si>
    <r>
      <t xml:space="preserve">Level 1 </t>
    </r>
    <r>
      <rPr>
        <b/>
        <sz val="11"/>
        <color rgb="FF0070C0"/>
        <rFont val="Calibri"/>
        <family val="2"/>
        <scheme val="minor"/>
      </rPr>
      <t>$</t>
    </r>
  </si>
  <si>
    <r>
      <t xml:space="preserve">Level 1 </t>
    </r>
    <r>
      <rPr>
        <b/>
        <sz val="11"/>
        <color rgb="FF0070C0"/>
        <rFont val="Calibri"/>
        <family val="2"/>
        <scheme val="minor"/>
      </rPr>
      <t xml:space="preserve">$ </t>
    </r>
  </si>
  <si>
    <t xml:space="preserve">Level 1 $ </t>
  </si>
  <si>
    <t>Level 1: Includes 30-minute load test + oil/coolant sample analysis</t>
  </si>
  <si>
    <t xml:space="preserve">Level 2 $ </t>
  </si>
  <si>
    <t>Level 2 includes oil analysis and change (9 qts ea), fuel and coolant analysis(no reconditioning)</t>
  </si>
  <si>
    <r>
      <t xml:space="preserve">Coolant Flush (if needed): </t>
    </r>
    <r>
      <rPr>
        <b/>
        <sz val="12"/>
        <color rgb="FF0070C0"/>
        <rFont val="Calibri"/>
        <family val="2"/>
        <scheme val="minor"/>
      </rPr>
      <t>$</t>
    </r>
  </si>
  <si>
    <t>Coolant flush rates based on manfacturer spec of coolant: 100kw Olympian: 7.3 Gal CAT 3516: 115 Gal Kohler: 97 Gal</t>
  </si>
  <si>
    <r>
      <t>Level 2 w/ Fuel Sample (no-recon):</t>
    </r>
    <r>
      <rPr>
        <b/>
        <sz val="11"/>
        <color rgb="FF0070C0"/>
        <rFont val="Calibri"/>
        <family val="2"/>
        <scheme val="minor"/>
      </rPr>
      <t xml:space="preserve">             $</t>
    </r>
  </si>
  <si>
    <r>
      <t xml:space="preserve">Level 2 w/ Fuel Sample (no recon):           </t>
    </r>
    <r>
      <rPr>
        <b/>
        <sz val="12"/>
        <color rgb="FF0070C0"/>
        <rFont val="Calibri"/>
        <family val="2"/>
        <scheme val="minor"/>
      </rPr>
      <t>$</t>
    </r>
  </si>
  <si>
    <r>
      <t xml:space="preserve">Level 2 W/ Fuel Sample (no-recon):       </t>
    </r>
    <r>
      <rPr>
        <b/>
        <sz val="12"/>
        <color rgb="FF0070C0"/>
        <rFont val="Calibri"/>
        <family val="2"/>
        <scheme val="minor"/>
      </rPr>
      <t>$</t>
    </r>
  </si>
  <si>
    <t>Level 2 w/ Fuel sample includes, 30 minute building load test, oil/coolant/fuel sample with analysis - no fuel reconditioning, If needed this shall be quoted at the time.</t>
  </si>
  <si>
    <r>
      <t>Level 1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2"/>
        <color rgb="FF0070C0"/>
        <rFont val="Calibri"/>
        <family val="2"/>
        <scheme val="minor"/>
      </rPr>
      <t>$</t>
    </r>
  </si>
  <si>
    <r>
      <t xml:space="preserve">Level 1 </t>
    </r>
    <r>
      <rPr>
        <b/>
        <sz val="12"/>
        <color rgb="FF0070C0"/>
        <rFont val="Calibri"/>
        <family val="2"/>
        <scheme val="minor"/>
      </rPr>
      <t>$</t>
    </r>
  </si>
  <si>
    <r>
      <t xml:space="preserve">Level 2: </t>
    </r>
    <r>
      <rPr>
        <b/>
        <sz val="12"/>
        <color theme="1"/>
        <rFont val="Calibri"/>
        <family val="2"/>
        <scheme val="minor"/>
      </rPr>
      <t>$</t>
    </r>
  </si>
  <si>
    <r>
      <t xml:space="preserve">Level 2 </t>
    </r>
    <r>
      <rPr>
        <b/>
        <sz val="12"/>
        <color theme="1"/>
        <rFont val="Calibri"/>
        <family val="2"/>
        <scheme val="minor"/>
      </rPr>
      <t>$</t>
    </r>
  </si>
  <si>
    <r>
      <t>Level 1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2"/>
        <color rgb="FF0070C0"/>
        <rFont val="Calibri"/>
        <family val="2"/>
        <scheme val="minor"/>
      </rPr>
      <t xml:space="preserve">$ </t>
    </r>
  </si>
  <si>
    <t>Level 2 Includes 30-minute building load test, oil/coolant/fuel sample testing.  no fuel reconditioning, If needed this shall be quoted at the time.</t>
  </si>
  <si>
    <t>2000DSEB</t>
  </si>
  <si>
    <t>150REOZJB</t>
  </si>
  <si>
    <t>800ROZD4</t>
  </si>
  <si>
    <t xml:space="preserve">Optional Coolant Flush </t>
  </si>
  <si>
    <t xml:space="preserve">Generator Maintenance Pricing </t>
  </si>
  <si>
    <t>All additional and/or emergency repairs shall be invoiced at the following rates:</t>
  </si>
  <si>
    <t xml:space="preserve">Straight -time </t>
  </si>
  <si>
    <t>Overtime</t>
  </si>
  <si>
    <t>Double-time</t>
  </si>
  <si>
    <t>Holiday</t>
  </si>
  <si>
    <t>Mileage</t>
  </si>
  <si>
    <t>Monday - Friday</t>
  </si>
  <si>
    <t>Saturday</t>
  </si>
  <si>
    <t>Sunday</t>
  </si>
  <si>
    <t>7:30AM- 4:30PM</t>
  </si>
  <si>
    <t>4:30PM- 7:30AM</t>
  </si>
  <si>
    <t xml:space="preserve">All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</si>
</sst>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0.5"/>
      <color theme="1"/>
      <name val="Arial"/>
      <family val="2"/>
    </font>
    <font>
      <sz val="10.5"/>
      <color theme="0"/>
      <name val="Arial"/>
      <family val="2"/>
    </font>
    <font>
      <b/>
      <sz val="12"/>
      <color rgb="FFFFC000"/>
      <name val="Calibri"/>
      <family val="2"/>
    </font>
    <font>
      <b/>
      <sz val="10"/>
      <color rgb="FFFFC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/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3" fontId="2" fillId="0" borderId="0" xfId="1" applyFont="1" applyAlignment="1"/>
    <xf numFmtId="164" fontId="2" fillId="0" borderId="0" xfId="1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164" fontId="2" fillId="2" borderId="17" xfId="1" applyNumberFormat="1" applyFont="1" applyFill="1" applyBorder="1" applyAlignment="1">
      <alignment vertical="center"/>
    </xf>
    <xf numFmtId="43" fontId="2" fillId="2" borderId="17" xfId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 indent="1"/>
    </xf>
    <xf numFmtId="0" fontId="9" fillId="2" borderId="11" xfId="0" applyFont="1" applyFill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wrapText="1" indent="1"/>
    </xf>
    <xf numFmtId="0" fontId="8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vertical="center" wrapText="1"/>
    </xf>
    <xf numFmtId="0" fontId="11" fillId="5" borderId="28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2" borderId="2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left" vertical="center" indent="1"/>
    </xf>
    <xf numFmtId="43" fontId="16" fillId="0" borderId="34" xfId="1" applyFont="1" applyBorder="1" applyAlignment="1">
      <alignment horizontal="center" vertical="center"/>
    </xf>
    <xf numFmtId="43" fontId="16" fillId="0" borderId="20" xfId="1" applyFont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 indent="1"/>
    </xf>
    <xf numFmtId="0" fontId="17" fillId="2" borderId="17" xfId="0" applyFont="1" applyFill="1" applyBorder="1" applyAlignment="1">
      <alignment horizontal="center" vertical="center"/>
    </xf>
    <xf numFmtId="43" fontId="16" fillId="0" borderId="18" xfId="1" applyFon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1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 wrapText="1"/>
    </xf>
    <xf numFmtId="43" fontId="0" fillId="0" borderId="0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27" xfId="1" applyFont="1" applyBorder="1" applyAlignment="1">
      <alignment vertical="center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left" vertical="center" indent="1"/>
    </xf>
    <xf numFmtId="0" fontId="17" fillId="2" borderId="9" xfId="0" applyFont="1" applyFill="1" applyBorder="1" applyAlignment="1">
      <alignment horizontal="left" vertical="center" indent="1"/>
    </xf>
    <xf numFmtId="0" fontId="17" fillId="2" borderId="21" xfId="0" applyFont="1" applyFill="1" applyBorder="1" applyAlignment="1">
      <alignment horizontal="left" vertical="center" indent="1"/>
    </xf>
    <xf numFmtId="0" fontId="19" fillId="2" borderId="1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"/>
  <sheetViews>
    <sheetView showGridLines="0" view="pageLayout" zoomScaleNormal="100" workbookViewId="0">
      <selection activeCell="B2" sqref="B2:B6"/>
    </sheetView>
  </sheetViews>
  <sheetFormatPr defaultColWidth="8.7265625" defaultRowHeight="14.5" x14ac:dyDescent="0.35"/>
  <cols>
    <col min="1" max="1" width="4" style="41" customWidth="1"/>
    <col min="2" max="2" width="23.1796875" style="5" bestFit="1" customWidth="1"/>
    <col min="3" max="3" width="122.54296875" style="2" customWidth="1"/>
    <col min="4" max="16384" width="8.7265625" style="2"/>
  </cols>
  <sheetData>
    <row r="1" spans="1:4" ht="24.65" customHeight="1" x14ac:dyDescent="0.35">
      <c r="A1" s="40"/>
      <c r="B1" s="135" t="s">
        <v>8</v>
      </c>
      <c r="C1" s="136"/>
      <c r="D1" s="3"/>
    </row>
    <row r="2" spans="1:4" ht="38.15" customHeight="1" x14ac:dyDescent="0.35">
      <c r="A2" s="39">
        <v>1</v>
      </c>
      <c r="B2" s="39" t="s">
        <v>1</v>
      </c>
      <c r="C2" s="4"/>
    </row>
    <row r="3" spans="1:4" ht="38.15" customHeight="1" x14ac:dyDescent="0.35">
      <c r="A3" s="39">
        <v>2</v>
      </c>
      <c r="B3" s="39" t="s">
        <v>2</v>
      </c>
      <c r="C3" s="4"/>
    </row>
    <row r="4" spans="1:4" ht="38.15" customHeight="1" x14ac:dyDescent="0.35">
      <c r="A4" s="39">
        <v>3</v>
      </c>
      <c r="B4" s="39" t="s">
        <v>3</v>
      </c>
      <c r="C4" s="4"/>
    </row>
    <row r="5" spans="1:4" ht="38.15" customHeight="1" x14ac:dyDescent="0.35">
      <c r="A5" s="39">
        <v>4</v>
      </c>
      <c r="B5" s="39" t="s">
        <v>4</v>
      </c>
      <c r="C5" s="4"/>
    </row>
    <row r="6" spans="1:4" ht="111.65" customHeight="1" x14ac:dyDescent="0.35">
      <c r="A6" s="39">
        <v>7</v>
      </c>
      <c r="B6" s="39" t="s">
        <v>5</v>
      </c>
      <c r="C6" s="4"/>
    </row>
    <row r="7" spans="1:4" ht="111.65" customHeight="1" x14ac:dyDescent="0.35">
      <c r="A7" s="39">
        <v>8</v>
      </c>
      <c r="B7" s="39" t="s">
        <v>6</v>
      </c>
      <c r="C7" s="4"/>
    </row>
  </sheetData>
  <mergeCells count="1">
    <mergeCell ref="B1:C1"/>
  </mergeCells>
  <printOptions horizontalCentered="1" verticalCentered="1"/>
  <pageMargins left="0.25" right="0.25" top="0.75" bottom="0.75" header="0.3" footer="0.3"/>
  <pageSetup scale="89" orientation="landscape" r:id="rId1"/>
  <headerFooter>
    <oddHeader>&amp;L&amp;F  &amp;A&amp;R&amp;D</oddHeader>
    <oddFooter>&amp;CConfidential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416C-6A12-4918-BDDC-602AF88BEE35}">
  <sheetPr>
    <pageSetUpPr fitToPage="1"/>
  </sheetPr>
  <dimension ref="A1:K13"/>
  <sheetViews>
    <sheetView workbookViewId="0">
      <selection activeCell="E13" sqref="E13"/>
    </sheetView>
  </sheetViews>
  <sheetFormatPr defaultColWidth="8.7265625" defaultRowHeight="14.5" x14ac:dyDescent="0.35"/>
  <cols>
    <col min="1" max="1" width="6.453125" style="43" customWidth="1"/>
    <col min="2" max="2" width="15.26953125" style="43" customWidth="1"/>
    <col min="3" max="3" width="17.7265625" style="50" customWidth="1"/>
    <col min="4" max="4" width="13.54296875" style="50" customWidth="1"/>
    <col min="5" max="5" width="19.1796875" style="50" customWidth="1"/>
    <col min="6" max="6" width="7.81640625" style="43" customWidth="1"/>
    <col min="7" max="7" width="9.453125" style="50" hidden="1" customWidth="1"/>
    <col min="8" max="8" width="11" style="50" hidden="1" customWidth="1"/>
    <col min="9" max="9" width="9.54296875" style="43" hidden="1" customWidth="1"/>
    <col min="10" max="10" width="16.453125" style="50" hidden="1" customWidth="1"/>
    <col min="11" max="11" width="33.453125" style="50" customWidth="1"/>
    <col min="12" max="16384" width="8.7265625" style="50"/>
  </cols>
  <sheetData>
    <row r="1" spans="1:11" ht="30" customHeight="1" x14ac:dyDescent="0.35">
      <c r="A1" s="74"/>
      <c r="B1" s="75" t="s">
        <v>37</v>
      </c>
      <c r="C1" s="75" t="s">
        <v>36</v>
      </c>
      <c r="D1" s="75" t="s">
        <v>35</v>
      </c>
      <c r="E1" s="75" t="s">
        <v>38</v>
      </c>
      <c r="F1" s="75" t="s">
        <v>42</v>
      </c>
      <c r="G1" s="76" t="s">
        <v>47</v>
      </c>
      <c r="H1" s="76" t="s">
        <v>48</v>
      </c>
      <c r="I1" s="76" t="s">
        <v>55</v>
      </c>
      <c r="J1" s="75" t="s">
        <v>50</v>
      </c>
      <c r="K1" s="77" t="s">
        <v>2</v>
      </c>
    </row>
    <row r="2" spans="1:11" ht="27" customHeight="1" x14ac:dyDescent="0.35">
      <c r="A2" s="78">
        <v>1</v>
      </c>
      <c r="B2" s="51" t="s">
        <v>31</v>
      </c>
      <c r="C2" s="52" t="s">
        <v>33</v>
      </c>
      <c r="D2" s="52">
        <v>3516</v>
      </c>
      <c r="E2" s="52" t="s">
        <v>70</v>
      </c>
      <c r="F2" s="52">
        <v>2000</v>
      </c>
      <c r="G2" s="52">
        <v>62</v>
      </c>
      <c r="H2" s="53">
        <v>5000</v>
      </c>
      <c r="I2" s="52" t="s">
        <v>52</v>
      </c>
      <c r="J2" s="54"/>
      <c r="K2" s="79" t="s">
        <v>57</v>
      </c>
    </row>
    <row r="3" spans="1:11" ht="30.65" customHeight="1" x14ac:dyDescent="0.35">
      <c r="A3" s="78">
        <v>2</v>
      </c>
      <c r="B3" s="55" t="s">
        <v>31</v>
      </c>
      <c r="C3" s="56" t="s">
        <v>32</v>
      </c>
      <c r="D3" s="56" t="s">
        <v>34</v>
      </c>
      <c r="E3" s="56" t="s">
        <v>39</v>
      </c>
      <c r="F3" s="56">
        <v>100</v>
      </c>
      <c r="G3" s="56">
        <v>7.3</v>
      </c>
      <c r="H3" s="56"/>
      <c r="I3" s="56" t="s">
        <v>51</v>
      </c>
      <c r="J3" s="60" t="s">
        <v>54</v>
      </c>
      <c r="K3" s="80" t="s">
        <v>72</v>
      </c>
    </row>
    <row r="4" spans="1:11" ht="27" customHeight="1" x14ac:dyDescent="0.35">
      <c r="A4" s="78">
        <v>3</v>
      </c>
      <c r="B4" s="51" t="s">
        <v>31</v>
      </c>
      <c r="C4" s="52" t="s">
        <v>40</v>
      </c>
      <c r="D4" s="52" t="s">
        <v>41</v>
      </c>
      <c r="E4" s="52" t="s">
        <v>69</v>
      </c>
      <c r="F4" s="52">
        <v>2000</v>
      </c>
      <c r="G4" s="72">
        <v>102</v>
      </c>
      <c r="H4" s="53">
        <v>7690</v>
      </c>
      <c r="I4" s="52" t="s">
        <v>53</v>
      </c>
      <c r="J4" s="54"/>
      <c r="K4" s="79" t="s">
        <v>73</v>
      </c>
    </row>
    <row r="5" spans="1:11" ht="27" customHeight="1" x14ac:dyDescent="0.35">
      <c r="A5" s="78">
        <v>4</v>
      </c>
      <c r="B5" s="55" t="s">
        <v>31</v>
      </c>
      <c r="C5" s="56" t="s">
        <v>43</v>
      </c>
      <c r="D5" s="56" t="s">
        <v>44</v>
      </c>
      <c r="E5" s="56" t="s">
        <v>45</v>
      </c>
      <c r="F5" s="56"/>
      <c r="G5" s="73"/>
      <c r="H5" s="56" t="s">
        <v>49</v>
      </c>
      <c r="I5" s="56"/>
      <c r="J5" s="57"/>
      <c r="K5" s="81"/>
    </row>
    <row r="6" spans="1:11" ht="27" customHeight="1" x14ac:dyDescent="0.35">
      <c r="A6" s="78">
        <v>5</v>
      </c>
      <c r="B6" s="51" t="s">
        <v>31</v>
      </c>
      <c r="C6" s="52" t="s">
        <v>43</v>
      </c>
      <c r="D6" s="52" t="s">
        <v>44</v>
      </c>
      <c r="E6" s="52" t="s">
        <v>46</v>
      </c>
      <c r="F6" s="52"/>
      <c r="G6" s="72"/>
      <c r="H6" s="52" t="s">
        <v>49</v>
      </c>
      <c r="I6" s="52"/>
      <c r="J6" s="54"/>
      <c r="K6" s="82"/>
    </row>
    <row r="7" spans="1:11" ht="27" customHeight="1" x14ac:dyDescent="0.35">
      <c r="A7" s="78">
        <v>6</v>
      </c>
      <c r="B7" s="55" t="s">
        <v>30</v>
      </c>
      <c r="C7" s="56" t="s">
        <v>59</v>
      </c>
      <c r="D7" s="57" t="s">
        <v>60</v>
      </c>
      <c r="E7" s="56" t="s">
        <v>61</v>
      </c>
      <c r="F7" s="56">
        <v>1600</v>
      </c>
      <c r="G7" s="73">
        <v>130</v>
      </c>
      <c r="H7" s="57"/>
      <c r="I7" s="56" t="s">
        <v>62</v>
      </c>
      <c r="J7" s="57"/>
      <c r="K7" s="83" t="s">
        <v>64</v>
      </c>
    </row>
    <row r="8" spans="1:11" ht="27" customHeight="1" x14ac:dyDescent="0.35">
      <c r="A8" s="78">
        <v>7</v>
      </c>
      <c r="B8" s="51" t="s">
        <v>63</v>
      </c>
      <c r="C8" s="52" t="s">
        <v>65</v>
      </c>
      <c r="D8" s="52" t="s">
        <v>99</v>
      </c>
      <c r="E8" s="52">
        <v>2083690</v>
      </c>
      <c r="F8" s="52">
        <v>2000</v>
      </c>
      <c r="G8" s="72">
        <v>150</v>
      </c>
      <c r="H8" s="53">
        <v>6000</v>
      </c>
      <c r="I8" s="52">
        <v>100</v>
      </c>
      <c r="J8" s="54"/>
      <c r="K8" s="84" t="s">
        <v>66</v>
      </c>
    </row>
    <row r="9" spans="1:11" ht="27" customHeight="1" x14ac:dyDescent="0.35">
      <c r="A9" s="78">
        <v>8</v>
      </c>
      <c r="B9" s="51" t="s">
        <v>63</v>
      </c>
      <c r="C9" s="59" t="s">
        <v>59</v>
      </c>
      <c r="D9" s="59" t="s">
        <v>100</v>
      </c>
      <c r="E9" s="59">
        <v>2033880</v>
      </c>
      <c r="F9" s="59">
        <v>150</v>
      </c>
      <c r="G9" s="59">
        <v>10</v>
      </c>
      <c r="H9" s="59">
        <v>595</v>
      </c>
      <c r="I9" s="59">
        <v>8</v>
      </c>
      <c r="J9" s="58"/>
      <c r="K9" s="85" t="s">
        <v>67</v>
      </c>
    </row>
    <row r="10" spans="1:11" ht="27" customHeight="1" thickBot="1" x14ac:dyDescent="0.4">
      <c r="A10" s="86">
        <v>9</v>
      </c>
      <c r="B10" s="87" t="s">
        <v>63</v>
      </c>
      <c r="C10" s="88" t="s">
        <v>68</v>
      </c>
      <c r="D10" s="88" t="s">
        <v>101</v>
      </c>
      <c r="E10" s="89">
        <v>795315</v>
      </c>
      <c r="F10" s="88">
        <v>800</v>
      </c>
      <c r="G10" s="88">
        <v>50</v>
      </c>
      <c r="H10" s="90">
        <v>2700</v>
      </c>
      <c r="I10" s="88">
        <v>20</v>
      </c>
      <c r="J10" s="91"/>
      <c r="K10" s="92" t="s">
        <v>74</v>
      </c>
    </row>
    <row r="11" spans="1:11" ht="22" customHeight="1" x14ac:dyDescent="0.35"/>
    <row r="12" spans="1:11" ht="22" customHeight="1" x14ac:dyDescent="0.35"/>
    <row r="13" spans="1:11" ht="22" customHeight="1" x14ac:dyDescent="0.35"/>
  </sheetData>
  <printOptions horizontalCentered="1" vertic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showGridLines="0" tabSelected="1" zoomScaleNormal="100" zoomScalePageLayoutView="80" workbookViewId="0">
      <selection activeCell="B4" sqref="B4"/>
    </sheetView>
  </sheetViews>
  <sheetFormatPr defaultColWidth="8.7265625" defaultRowHeight="14.5" x14ac:dyDescent="0.35"/>
  <cols>
    <col min="1" max="1" width="5.453125" style="38" customWidth="1"/>
    <col min="2" max="2" width="46.54296875" style="2" customWidth="1"/>
    <col min="3" max="3" width="90.1796875" style="2" customWidth="1"/>
    <col min="4" max="16384" width="8.7265625" style="2"/>
  </cols>
  <sheetData>
    <row r="1" spans="1:4" s="5" customFormat="1" ht="23.5" customHeight="1" x14ac:dyDescent="0.35">
      <c r="A1" s="47"/>
      <c r="B1" s="133" t="s">
        <v>7</v>
      </c>
      <c r="C1" s="134" t="s">
        <v>0</v>
      </c>
      <c r="D1" s="3"/>
    </row>
    <row r="2" spans="1:4" s="5" customFormat="1" ht="40.5" customHeight="1" x14ac:dyDescent="0.35">
      <c r="A2" s="49">
        <v>1</v>
      </c>
      <c r="B2" s="45" t="s">
        <v>1</v>
      </c>
      <c r="C2" s="29"/>
      <c r="D2" s="3"/>
    </row>
    <row r="3" spans="1:4" s="5" customFormat="1" ht="40.5" customHeight="1" x14ac:dyDescent="0.35">
      <c r="A3" s="48">
        <v>2</v>
      </c>
      <c r="B3" s="45" t="s">
        <v>2</v>
      </c>
      <c r="C3" s="31"/>
      <c r="D3" s="3"/>
    </row>
    <row r="4" spans="1:4" s="5" customFormat="1" ht="40.5" customHeight="1" x14ac:dyDescent="0.35">
      <c r="A4" s="49">
        <v>3</v>
      </c>
      <c r="B4" s="45" t="s">
        <v>3</v>
      </c>
      <c r="C4" s="31"/>
      <c r="D4" s="3"/>
    </row>
    <row r="5" spans="1:4" s="5" customFormat="1" ht="40.5" customHeight="1" x14ac:dyDescent="0.35">
      <c r="A5" s="48">
        <v>4</v>
      </c>
      <c r="B5" s="45" t="s">
        <v>4</v>
      </c>
      <c r="C5" s="31"/>
      <c r="D5" s="3"/>
    </row>
    <row r="6" spans="1:4" s="5" customFormat="1" ht="40.5" customHeight="1" x14ac:dyDescent="0.35">
      <c r="A6" s="49">
        <v>5</v>
      </c>
      <c r="B6" s="45" t="s">
        <v>5</v>
      </c>
      <c r="C6" s="31"/>
      <c r="D6" s="3"/>
    </row>
    <row r="7" spans="1:4" s="5" customFormat="1" ht="40.5" customHeight="1" x14ac:dyDescent="0.35">
      <c r="A7" s="34">
        <v>6</v>
      </c>
      <c r="B7" s="45" t="s">
        <v>20</v>
      </c>
      <c r="C7" s="31"/>
      <c r="D7" s="3"/>
    </row>
    <row r="8" spans="1:4" s="5" customFormat="1" ht="51" customHeight="1" x14ac:dyDescent="0.35">
      <c r="A8" s="35">
        <v>7</v>
      </c>
      <c r="B8" s="45" t="s">
        <v>21</v>
      </c>
      <c r="C8" s="30"/>
      <c r="D8" s="3"/>
    </row>
    <row r="9" spans="1:4" s="5" customFormat="1" ht="40.5" customHeight="1" x14ac:dyDescent="0.35">
      <c r="A9" s="36">
        <v>8</v>
      </c>
      <c r="B9" s="45" t="s">
        <v>28</v>
      </c>
      <c r="C9" s="31"/>
      <c r="D9" s="3"/>
    </row>
    <row r="10" spans="1:4" s="5" customFormat="1" ht="52" customHeight="1" x14ac:dyDescent="0.35">
      <c r="A10" s="35">
        <v>9</v>
      </c>
      <c r="B10" s="44" t="s">
        <v>23</v>
      </c>
      <c r="C10" s="30"/>
      <c r="D10" s="3"/>
    </row>
    <row r="11" spans="1:4" ht="40.5" customHeight="1" x14ac:dyDescent="0.35">
      <c r="A11" s="36">
        <v>10</v>
      </c>
      <c r="B11" s="45" t="s">
        <v>24</v>
      </c>
      <c r="C11" s="31"/>
    </row>
    <row r="12" spans="1:4" ht="47.5" customHeight="1" x14ac:dyDescent="0.35">
      <c r="A12" s="35">
        <v>11</v>
      </c>
      <c r="B12" s="44" t="s">
        <v>25</v>
      </c>
      <c r="C12" s="30"/>
    </row>
    <row r="13" spans="1:4" ht="40.5" customHeight="1" x14ac:dyDescent="0.35">
      <c r="A13" s="36">
        <v>12</v>
      </c>
      <c r="B13" s="45" t="s">
        <v>26</v>
      </c>
      <c r="C13" s="31"/>
    </row>
    <row r="14" spans="1:4" ht="40.5" customHeight="1" x14ac:dyDescent="0.35">
      <c r="A14" s="35">
        <v>13</v>
      </c>
      <c r="B14" s="44" t="s">
        <v>27</v>
      </c>
      <c r="C14" s="30"/>
    </row>
    <row r="15" spans="1:4" ht="40.5" customHeight="1" x14ac:dyDescent="0.35">
      <c r="A15" s="36">
        <v>14</v>
      </c>
      <c r="B15" s="45" t="s">
        <v>29</v>
      </c>
      <c r="C15" s="31"/>
    </row>
    <row r="16" spans="1:4" ht="40.5" customHeight="1" thickBot="1" x14ac:dyDescent="0.4">
      <c r="A16" s="37">
        <v>15</v>
      </c>
      <c r="B16" s="46" t="s">
        <v>22</v>
      </c>
      <c r="C16" s="32"/>
    </row>
  </sheetData>
  <printOptions horizontalCentered="1"/>
  <pageMargins left="0.25" right="0.25" top="0.75" bottom="0.75" header="0.3" footer="0.3"/>
  <pageSetup scale="76" orientation="landscape" r:id="rId1"/>
  <headerFooter>
    <oddHeader>&amp;L&amp;F  &amp;A&amp;R&amp;D</oddHeader>
    <oddFooter>&amp;CConfidential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4844-6FDC-4B7B-9A99-04212C02D1B6}">
  <sheetPr>
    <pageSetUpPr fitToPage="1"/>
  </sheetPr>
  <dimension ref="A1:G44"/>
  <sheetViews>
    <sheetView workbookViewId="0">
      <selection sqref="A1:XFD2"/>
    </sheetView>
  </sheetViews>
  <sheetFormatPr defaultRowHeight="14.5" x14ac:dyDescent="0.35"/>
  <cols>
    <col min="2" max="3" width="27.26953125" customWidth="1"/>
    <col min="4" max="5" width="27.54296875" customWidth="1"/>
    <col min="6" max="6" width="36.7265625" customWidth="1"/>
    <col min="7" max="7" width="45.81640625" customWidth="1"/>
  </cols>
  <sheetData>
    <row r="1" spans="1:7" ht="22.5" customHeight="1" thickBot="1" x14ac:dyDescent="0.4">
      <c r="A1" s="63" t="s">
        <v>16</v>
      </c>
      <c r="B1" s="64" t="s">
        <v>75</v>
      </c>
      <c r="C1" s="64" t="s">
        <v>76</v>
      </c>
      <c r="D1" s="64" t="s">
        <v>77</v>
      </c>
      <c r="E1" s="64" t="s">
        <v>78</v>
      </c>
      <c r="F1" s="64" t="s">
        <v>79</v>
      </c>
      <c r="G1" s="65" t="s">
        <v>80</v>
      </c>
    </row>
    <row r="2" spans="1:7" ht="22.5" customHeight="1" thickBot="1" x14ac:dyDescent="0.4">
      <c r="A2" s="66"/>
      <c r="B2" s="137" t="s">
        <v>17</v>
      </c>
      <c r="C2" s="138"/>
      <c r="D2" s="138"/>
      <c r="E2" s="139"/>
      <c r="F2" s="140"/>
      <c r="G2" s="67"/>
    </row>
    <row r="3" spans="1:7" ht="29.5" thickBot="1" x14ac:dyDescent="0.4">
      <c r="A3" s="66">
        <v>1</v>
      </c>
      <c r="B3" s="68" t="s">
        <v>81</v>
      </c>
      <c r="C3" s="68" t="s">
        <v>81</v>
      </c>
      <c r="D3" s="68" t="s">
        <v>82</v>
      </c>
      <c r="E3" s="68" t="s">
        <v>83</v>
      </c>
      <c r="F3" s="68" t="s">
        <v>83</v>
      </c>
      <c r="G3" s="68" t="s">
        <v>84</v>
      </c>
    </row>
    <row r="4" spans="1:7" ht="15" thickBot="1" x14ac:dyDescent="0.4">
      <c r="A4" s="66">
        <v>2</v>
      </c>
      <c r="B4" s="67"/>
      <c r="C4" s="67"/>
      <c r="D4" s="67"/>
      <c r="E4" s="67"/>
      <c r="F4" s="67"/>
      <c r="G4" s="67"/>
    </row>
    <row r="5" spans="1:7" ht="15" thickBot="1" x14ac:dyDescent="0.4">
      <c r="A5" s="66">
        <v>3</v>
      </c>
      <c r="B5" s="67"/>
      <c r="C5" s="67"/>
      <c r="D5" s="67"/>
      <c r="E5" s="67"/>
      <c r="F5" s="67"/>
      <c r="G5" s="67"/>
    </row>
    <row r="6" spans="1:7" ht="15" thickBot="1" x14ac:dyDescent="0.4">
      <c r="A6" s="66">
        <v>4</v>
      </c>
      <c r="B6" s="67"/>
      <c r="C6" s="67"/>
      <c r="D6" s="67"/>
      <c r="E6" s="67"/>
      <c r="F6" s="67"/>
      <c r="G6" s="67"/>
    </row>
    <row r="7" spans="1:7" ht="29.5" thickBot="1" x14ac:dyDescent="0.4">
      <c r="A7" s="66">
        <v>5</v>
      </c>
      <c r="B7" s="68" t="s">
        <v>81</v>
      </c>
      <c r="C7" s="68" t="s">
        <v>81</v>
      </c>
      <c r="D7" s="68" t="s">
        <v>81</v>
      </c>
      <c r="E7" s="68" t="s">
        <v>83</v>
      </c>
      <c r="F7" s="68" t="s">
        <v>83</v>
      </c>
      <c r="G7" s="68" t="s">
        <v>84</v>
      </c>
    </row>
    <row r="8" spans="1:7" ht="15" thickBot="1" x14ac:dyDescent="0.4">
      <c r="A8" s="66">
        <v>6</v>
      </c>
      <c r="B8" s="67"/>
      <c r="C8" s="67"/>
      <c r="D8" s="67"/>
      <c r="E8" s="67"/>
      <c r="F8" s="67"/>
      <c r="G8" s="67"/>
    </row>
    <row r="9" spans="1:7" ht="15" thickBot="1" x14ac:dyDescent="0.4">
      <c r="A9" s="66">
        <v>7</v>
      </c>
      <c r="B9" s="67"/>
      <c r="C9" s="67"/>
      <c r="D9" s="67"/>
      <c r="E9" s="67"/>
      <c r="F9" s="67"/>
      <c r="G9" s="67"/>
    </row>
    <row r="10" spans="1:7" ht="15" thickBot="1" x14ac:dyDescent="0.4">
      <c r="A10" s="66">
        <v>8</v>
      </c>
      <c r="B10" s="67"/>
      <c r="C10" s="67"/>
      <c r="D10" s="67"/>
      <c r="E10" s="67"/>
      <c r="F10" s="67"/>
      <c r="G10" s="67"/>
    </row>
    <row r="11" spans="1:7" ht="29.5" thickBot="1" x14ac:dyDescent="0.4">
      <c r="A11" s="66">
        <v>9</v>
      </c>
      <c r="B11" s="68" t="s">
        <v>81</v>
      </c>
      <c r="C11" s="68" t="s">
        <v>81</v>
      </c>
      <c r="D11" s="68" t="s">
        <v>81</v>
      </c>
      <c r="E11" s="69" t="s">
        <v>85</v>
      </c>
      <c r="F11" s="69" t="s">
        <v>85</v>
      </c>
      <c r="G11" s="69" t="s">
        <v>86</v>
      </c>
    </row>
    <row r="12" spans="1:7" ht="15" thickBot="1" x14ac:dyDescent="0.4">
      <c r="A12" s="66">
        <v>10</v>
      </c>
      <c r="B12" s="67"/>
      <c r="C12" s="67"/>
      <c r="D12" s="67"/>
      <c r="E12" s="67"/>
      <c r="F12" s="67"/>
      <c r="G12" s="67"/>
    </row>
    <row r="13" spans="1:7" ht="15" thickBot="1" x14ac:dyDescent="0.4">
      <c r="A13" s="66">
        <v>11</v>
      </c>
      <c r="B13" s="67"/>
      <c r="C13" s="67"/>
      <c r="D13" s="67"/>
      <c r="E13" s="67"/>
      <c r="F13" s="67"/>
      <c r="G13" s="67"/>
    </row>
    <row r="14" spans="1:7" ht="15" thickBot="1" x14ac:dyDescent="0.4">
      <c r="A14" s="66">
        <v>12</v>
      </c>
      <c r="B14" s="67"/>
      <c r="C14" s="67"/>
      <c r="D14" s="67"/>
      <c r="E14" s="67"/>
      <c r="F14" s="67"/>
      <c r="G14" s="67"/>
    </row>
    <row r="15" spans="1:7" ht="44" thickBot="1" x14ac:dyDescent="0.4">
      <c r="A15" s="66"/>
      <c r="B15" s="70" t="s">
        <v>87</v>
      </c>
      <c r="C15" s="70" t="s">
        <v>87</v>
      </c>
      <c r="D15" s="70" t="s">
        <v>87</v>
      </c>
      <c r="E15" s="70"/>
      <c r="F15" s="70"/>
      <c r="G15" s="70" t="s">
        <v>88</v>
      </c>
    </row>
    <row r="16" spans="1:7" ht="15" thickBot="1" x14ac:dyDescent="0.4">
      <c r="A16" s="66"/>
      <c r="B16" s="67"/>
      <c r="C16" s="67"/>
      <c r="D16" s="67"/>
      <c r="E16" s="67"/>
      <c r="F16" s="67"/>
      <c r="G16" s="67"/>
    </row>
    <row r="17" spans="1:7" ht="58.5" thickBot="1" x14ac:dyDescent="0.4">
      <c r="A17" s="66"/>
      <c r="B17" s="69" t="s">
        <v>89</v>
      </c>
      <c r="C17" s="69" t="s">
        <v>90</v>
      </c>
      <c r="D17" s="69" t="s">
        <v>91</v>
      </c>
      <c r="E17" s="69"/>
      <c r="F17" s="69"/>
      <c r="G17" s="71" t="s">
        <v>92</v>
      </c>
    </row>
    <row r="18" spans="1:7" ht="15" thickBot="1" x14ac:dyDescent="0.4">
      <c r="A18" s="66"/>
      <c r="B18" s="67"/>
      <c r="C18" s="67"/>
      <c r="D18" s="67"/>
      <c r="E18" s="67"/>
      <c r="F18" s="67"/>
      <c r="G18" s="67"/>
    </row>
    <row r="19" spans="1:7" ht="29.5" thickBot="1" x14ac:dyDescent="0.4">
      <c r="A19" s="66">
        <v>13</v>
      </c>
      <c r="B19" s="68" t="s">
        <v>93</v>
      </c>
      <c r="C19" s="68" t="s">
        <v>94</v>
      </c>
      <c r="D19" s="69" t="s">
        <v>95</v>
      </c>
      <c r="E19" s="68" t="s">
        <v>83</v>
      </c>
      <c r="F19" s="68" t="s">
        <v>83</v>
      </c>
      <c r="G19" s="68" t="s">
        <v>84</v>
      </c>
    </row>
    <row r="20" spans="1:7" ht="15" thickBot="1" x14ac:dyDescent="0.4">
      <c r="A20" s="66">
        <v>14</v>
      </c>
      <c r="B20" s="67"/>
      <c r="C20" s="67"/>
      <c r="D20" s="67"/>
      <c r="E20" s="67"/>
      <c r="F20" s="67"/>
      <c r="G20" s="67"/>
    </row>
    <row r="21" spans="1:7" ht="15" thickBot="1" x14ac:dyDescent="0.4">
      <c r="A21" s="66">
        <v>15</v>
      </c>
      <c r="B21" s="67"/>
      <c r="C21" s="67"/>
      <c r="D21" s="67"/>
      <c r="E21" s="67"/>
      <c r="F21" s="67"/>
      <c r="G21" s="67"/>
    </row>
    <row r="22" spans="1:7" ht="15" thickBot="1" x14ac:dyDescent="0.4">
      <c r="A22" s="66">
        <v>16</v>
      </c>
      <c r="B22" s="67"/>
      <c r="C22" s="67"/>
      <c r="D22" s="67"/>
      <c r="E22" s="67"/>
      <c r="F22" s="67"/>
      <c r="G22" s="67"/>
    </row>
    <row r="23" spans="1:7" ht="29.5" thickBot="1" x14ac:dyDescent="0.4">
      <c r="A23" s="66">
        <v>17</v>
      </c>
      <c r="B23" s="69" t="s">
        <v>96</v>
      </c>
      <c r="C23" s="68" t="s">
        <v>94</v>
      </c>
      <c r="D23" s="68" t="s">
        <v>81</v>
      </c>
      <c r="E23" s="68" t="s">
        <v>83</v>
      </c>
      <c r="F23" s="68" t="s">
        <v>83</v>
      </c>
      <c r="G23" s="68" t="s">
        <v>84</v>
      </c>
    </row>
    <row r="24" spans="1:7" ht="15" thickBot="1" x14ac:dyDescent="0.4">
      <c r="A24" s="66">
        <v>18</v>
      </c>
      <c r="B24" s="67"/>
      <c r="C24" s="67"/>
      <c r="D24" s="67"/>
      <c r="E24" s="67"/>
      <c r="F24" s="67"/>
      <c r="G24" s="67"/>
    </row>
    <row r="25" spans="1:7" ht="15" thickBot="1" x14ac:dyDescent="0.4">
      <c r="A25" s="66">
        <v>19</v>
      </c>
      <c r="B25" s="67"/>
      <c r="C25" s="67"/>
      <c r="D25" s="67"/>
      <c r="E25" s="67"/>
      <c r="F25" s="67"/>
      <c r="G25" s="67"/>
    </row>
    <row r="26" spans="1:7" ht="15" thickBot="1" x14ac:dyDescent="0.4">
      <c r="A26" s="66">
        <v>20</v>
      </c>
      <c r="B26" s="67"/>
      <c r="C26" s="67"/>
      <c r="D26" s="67"/>
      <c r="E26" s="67"/>
      <c r="F26" s="67"/>
      <c r="G26" s="67"/>
    </row>
    <row r="27" spans="1:7" ht="58.5" thickBot="1" x14ac:dyDescent="0.4">
      <c r="A27" s="66">
        <v>21</v>
      </c>
      <c r="B27" s="68" t="s">
        <v>97</v>
      </c>
      <c r="C27" s="69" t="s">
        <v>96</v>
      </c>
      <c r="D27" s="68" t="s">
        <v>81</v>
      </c>
      <c r="E27" s="69" t="s">
        <v>85</v>
      </c>
      <c r="F27" s="69" t="s">
        <v>85</v>
      </c>
      <c r="G27" s="69" t="s">
        <v>98</v>
      </c>
    </row>
    <row r="28" spans="1:7" ht="15" thickBot="1" x14ac:dyDescent="0.4">
      <c r="A28" s="66">
        <v>22</v>
      </c>
      <c r="B28" s="67"/>
      <c r="C28" s="67"/>
      <c r="D28" s="67"/>
      <c r="E28" s="67"/>
      <c r="F28" s="67"/>
      <c r="G28" s="67"/>
    </row>
    <row r="29" spans="1:7" ht="15" thickBot="1" x14ac:dyDescent="0.4">
      <c r="A29" s="66">
        <v>23</v>
      </c>
      <c r="B29" s="67"/>
      <c r="C29" s="67"/>
      <c r="D29" s="67"/>
      <c r="E29" s="67"/>
      <c r="F29" s="67"/>
      <c r="G29" s="67"/>
    </row>
    <row r="30" spans="1:7" ht="15" thickBot="1" x14ac:dyDescent="0.4">
      <c r="A30" s="66">
        <v>24</v>
      </c>
      <c r="B30" s="67"/>
      <c r="C30" s="67"/>
      <c r="D30" s="67"/>
      <c r="E30" s="67"/>
      <c r="F30" s="67"/>
      <c r="G30" s="67"/>
    </row>
    <row r="31" spans="1:7" ht="44" thickBot="1" x14ac:dyDescent="0.4">
      <c r="A31" s="66"/>
      <c r="B31" s="70" t="s">
        <v>87</v>
      </c>
      <c r="C31" s="70" t="s">
        <v>87</v>
      </c>
      <c r="D31" s="70" t="s">
        <v>87</v>
      </c>
      <c r="E31" s="70"/>
      <c r="F31" s="70"/>
      <c r="G31" s="70" t="s">
        <v>88</v>
      </c>
    </row>
    <row r="32" spans="1:7" ht="15" thickBot="1" x14ac:dyDescent="0.4">
      <c r="A32" s="66"/>
      <c r="B32" s="67"/>
      <c r="C32" s="67"/>
      <c r="D32" s="67"/>
      <c r="E32" s="67"/>
      <c r="F32" s="67"/>
      <c r="G32" s="67"/>
    </row>
    <row r="33" spans="1:7" ht="29.5" thickBot="1" x14ac:dyDescent="0.4">
      <c r="A33" s="66">
        <v>25</v>
      </c>
      <c r="B33" s="68" t="s">
        <v>81</v>
      </c>
      <c r="C33" s="68" t="s">
        <v>81</v>
      </c>
      <c r="D33" s="68" t="s">
        <v>18</v>
      </c>
      <c r="E33" s="68" t="s">
        <v>83</v>
      </c>
      <c r="F33" s="68" t="s">
        <v>83</v>
      </c>
      <c r="G33" s="68" t="s">
        <v>84</v>
      </c>
    </row>
    <row r="34" spans="1:7" ht="15" thickBot="1" x14ac:dyDescent="0.4">
      <c r="A34" s="66">
        <v>26</v>
      </c>
      <c r="B34" s="67"/>
      <c r="C34" s="67"/>
      <c r="D34" s="67"/>
      <c r="E34" s="67"/>
      <c r="F34" s="67"/>
      <c r="G34" s="67"/>
    </row>
    <row r="35" spans="1:7" ht="15" thickBot="1" x14ac:dyDescent="0.4">
      <c r="A35" s="66">
        <v>27</v>
      </c>
      <c r="B35" s="67"/>
      <c r="C35" s="67"/>
      <c r="D35" s="67"/>
      <c r="E35" s="67"/>
      <c r="F35" s="67"/>
      <c r="G35" s="67"/>
    </row>
    <row r="36" spans="1:7" ht="15" thickBot="1" x14ac:dyDescent="0.4">
      <c r="A36" s="66">
        <v>28</v>
      </c>
      <c r="B36" s="67"/>
      <c r="C36" s="67"/>
      <c r="D36" s="67"/>
      <c r="E36" s="67"/>
      <c r="F36" s="67"/>
      <c r="G36" s="67"/>
    </row>
    <row r="37" spans="1:7" ht="29.5" thickBot="1" x14ac:dyDescent="0.4">
      <c r="A37" s="66">
        <v>29</v>
      </c>
      <c r="B37" s="68" t="s">
        <v>81</v>
      </c>
      <c r="C37" s="68" t="s">
        <v>81</v>
      </c>
      <c r="D37" s="68" t="s">
        <v>81</v>
      </c>
      <c r="E37" s="68" t="s">
        <v>83</v>
      </c>
      <c r="F37" s="68" t="s">
        <v>83</v>
      </c>
      <c r="G37" s="68" t="s">
        <v>84</v>
      </c>
    </row>
    <row r="38" spans="1:7" ht="15" thickBot="1" x14ac:dyDescent="0.4">
      <c r="A38" s="66">
        <v>30</v>
      </c>
      <c r="B38" s="67"/>
      <c r="C38" s="67"/>
      <c r="D38" s="67"/>
      <c r="E38" s="67"/>
      <c r="F38" s="67"/>
      <c r="G38" s="67"/>
    </row>
    <row r="39" spans="1:7" ht="15" thickBot="1" x14ac:dyDescent="0.4">
      <c r="A39" s="66">
        <v>31</v>
      </c>
      <c r="B39" s="67"/>
      <c r="C39" s="67"/>
      <c r="D39" s="67"/>
      <c r="E39" s="67"/>
      <c r="F39" s="67"/>
      <c r="G39" s="67"/>
    </row>
    <row r="40" spans="1:7" ht="15" thickBot="1" x14ac:dyDescent="0.4">
      <c r="A40" s="66">
        <v>32</v>
      </c>
      <c r="B40" s="67"/>
      <c r="C40" s="67"/>
      <c r="D40" s="67"/>
      <c r="E40" s="67"/>
      <c r="F40" s="67"/>
      <c r="G40" s="67"/>
    </row>
    <row r="41" spans="1:7" ht="29.5" thickBot="1" x14ac:dyDescent="0.4">
      <c r="A41" s="66">
        <v>33</v>
      </c>
      <c r="B41" s="68" t="s">
        <v>81</v>
      </c>
      <c r="C41" s="68" t="s">
        <v>81</v>
      </c>
      <c r="D41" s="68" t="s">
        <v>81</v>
      </c>
      <c r="E41" s="69" t="s">
        <v>85</v>
      </c>
      <c r="F41" s="69" t="s">
        <v>85</v>
      </c>
      <c r="G41" s="69" t="s">
        <v>86</v>
      </c>
    </row>
    <row r="42" spans="1:7" ht="15" thickBot="1" x14ac:dyDescent="0.4">
      <c r="A42" s="66">
        <v>34</v>
      </c>
      <c r="B42" s="67"/>
      <c r="C42" s="67"/>
      <c r="D42" s="67"/>
      <c r="E42" s="67"/>
      <c r="F42" s="67"/>
      <c r="G42" s="67"/>
    </row>
    <row r="43" spans="1:7" ht="15" thickBot="1" x14ac:dyDescent="0.4">
      <c r="A43" s="66">
        <v>35</v>
      </c>
      <c r="B43" s="67"/>
      <c r="C43" s="67"/>
      <c r="D43" s="67"/>
      <c r="E43" s="67"/>
      <c r="F43" s="67"/>
      <c r="G43" s="67"/>
    </row>
    <row r="44" spans="1:7" ht="15" thickBot="1" x14ac:dyDescent="0.4">
      <c r="A44" s="66">
        <v>36</v>
      </c>
      <c r="B44" s="67"/>
      <c r="C44" s="67"/>
      <c r="D44" s="67"/>
      <c r="E44" s="67"/>
      <c r="F44" s="67"/>
      <c r="G44" s="67"/>
    </row>
  </sheetData>
  <mergeCells count="1">
    <mergeCell ref="B2:F2"/>
  </mergeCells>
  <pageMargins left="0.25" right="0.25" top="0.75" bottom="0.75" header="0.3" footer="0.3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1"/>
  <sheetViews>
    <sheetView showGridLines="0" view="pageLayout" zoomScaleNormal="100" workbookViewId="0">
      <selection activeCell="A4" sqref="A4"/>
    </sheetView>
  </sheetViews>
  <sheetFormatPr defaultColWidth="8.54296875" defaultRowHeight="15.5" x14ac:dyDescent="0.35"/>
  <cols>
    <col min="1" max="1" width="53.453125" style="1" customWidth="1"/>
    <col min="2" max="2" width="9" style="7" bestFit="1" customWidth="1"/>
    <col min="3" max="3" width="13.54296875" style="6" customWidth="1"/>
    <col min="4" max="4" width="13.7265625" style="6" customWidth="1"/>
    <col min="5" max="5" width="35.81640625" style="1" customWidth="1"/>
    <col min="6" max="16384" width="8.54296875" style="1"/>
  </cols>
  <sheetData>
    <row r="1" spans="1:5" ht="48" customHeight="1" x14ac:dyDescent="0.35">
      <c r="A1" s="141" t="s">
        <v>14</v>
      </c>
      <c r="B1" s="142"/>
      <c r="C1" s="142"/>
      <c r="D1" s="142"/>
      <c r="E1" s="143"/>
    </row>
    <row r="2" spans="1:5" ht="27.65" customHeight="1" x14ac:dyDescent="0.35">
      <c r="A2" s="18" t="s">
        <v>9</v>
      </c>
      <c r="B2" s="19" t="s">
        <v>10</v>
      </c>
      <c r="C2" s="20" t="s">
        <v>11</v>
      </c>
      <c r="D2" s="20" t="s">
        <v>12</v>
      </c>
      <c r="E2" s="21" t="s">
        <v>13</v>
      </c>
    </row>
    <row r="3" spans="1:5" ht="26.15" customHeight="1" x14ac:dyDescent="0.35">
      <c r="A3" s="22"/>
      <c r="B3" s="14"/>
      <c r="C3" s="15"/>
      <c r="D3" s="15">
        <f>B3*C3</f>
        <v>0</v>
      </c>
      <c r="E3" s="23"/>
    </row>
    <row r="4" spans="1:5" ht="26.15" customHeight="1" x14ac:dyDescent="0.35">
      <c r="A4" s="22"/>
      <c r="B4" s="14"/>
      <c r="C4" s="15"/>
      <c r="D4" s="15">
        <f>B4*C4</f>
        <v>0</v>
      </c>
      <c r="E4" s="23"/>
    </row>
    <row r="5" spans="1:5" ht="26.15" customHeight="1" x14ac:dyDescent="0.35">
      <c r="A5" s="22"/>
      <c r="B5" s="14"/>
      <c r="C5" s="15"/>
      <c r="D5" s="15">
        <f t="shared" ref="D5:D17" si="0">B5*C5</f>
        <v>0</v>
      </c>
      <c r="E5" s="23"/>
    </row>
    <row r="6" spans="1:5" ht="26.15" customHeight="1" x14ac:dyDescent="0.35">
      <c r="A6" s="22"/>
      <c r="B6" s="14"/>
      <c r="C6" s="15"/>
      <c r="D6" s="15">
        <f t="shared" si="0"/>
        <v>0</v>
      </c>
      <c r="E6" s="23"/>
    </row>
    <row r="7" spans="1:5" ht="26.15" customHeight="1" x14ac:dyDescent="0.35">
      <c r="A7" s="22"/>
      <c r="B7" s="16"/>
      <c r="C7" s="15"/>
      <c r="D7" s="15">
        <f t="shared" si="0"/>
        <v>0</v>
      </c>
      <c r="E7" s="23"/>
    </row>
    <row r="8" spans="1:5" ht="26.15" customHeight="1" x14ac:dyDescent="0.35">
      <c r="A8" s="13"/>
      <c r="B8" s="16"/>
      <c r="C8" s="15"/>
      <c r="D8" s="15">
        <f t="shared" si="0"/>
        <v>0</v>
      </c>
      <c r="E8" s="23"/>
    </row>
    <row r="9" spans="1:5" ht="26.15" customHeight="1" x14ac:dyDescent="0.35">
      <c r="A9" s="22"/>
      <c r="B9" s="14"/>
      <c r="C9" s="15"/>
      <c r="D9" s="15">
        <f t="shared" si="0"/>
        <v>0</v>
      </c>
      <c r="E9" s="23"/>
    </row>
    <row r="10" spans="1:5" ht="31.5" customHeight="1" x14ac:dyDescent="0.35">
      <c r="A10" s="33"/>
      <c r="B10" s="16"/>
      <c r="C10" s="17"/>
      <c r="D10" s="15">
        <f t="shared" si="0"/>
        <v>0</v>
      </c>
      <c r="E10" s="24"/>
    </row>
    <row r="11" spans="1:5" ht="26.15" customHeight="1" x14ac:dyDescent="0.35">
      <c r="A11" s="13"/>
      <c r="B11" s="16"/>
      <c r="C11" s="17"/>
      <c r="D11" s="15">
        <f t="shared" si="0"/>
        <v>0</v>
      </c>
      <c r="E11" s="24"/>
    </row>
    <row r="12" spans="1:5" ht="26.15" customHeight="1" x14ac:dyDescent="0.35">
      <c r="A12" s="13"/>
      <c r="B12" s="16"/>
      <c r="C12" s="17"/>
      <c r="D12" s="15">
        <f t="shared" si="0"/>
        <v>0</v>
      </c>
      <c r="E12" s="24"/>
    </row>
    <row r="13" spans="1:5" ht="26.15" customHeight="1" x14ac:dyDescent="0.35">
      <c r="A13" s="13"/>
      <c r="B13" s="16"/>
      <c r="C13" s="17"/>
      <c r="D13" s="15">
        <f t="shared" si="0"/>
        <v>0</v>
      </c>
      <c r="E13" s="24"/>
    </row>
    <row r="14" spans="1:5" ht="26.15" customHeight="1" x14ac:dyDescent="0.35">
      <c r="A14" s="13"/>
      <c r="B14" s="16"/>
      <c r="C14" s="17"/>
      <c r="D14" s="15">
        <f t="shared" si="0"/>
        <v>0</v>
      </c>
      <c r="E14" s="24"/>
    </row>
    <row r="15" spans="1:5" ht="26.15" customHeight="1" x14ac:dyDescent="0.35">
      <c r="A15" s="13"/>
      <c r="B15" s="16"/>
      <c r="C15" s="17"/>
      <c r="D15" s="15">
        <f t="shared" si="0"/>
        <v>0</v>
      </c>
      <c r="E15" s="24"/>
    </row>
    <row r="16" spans="1:5" ht="26.15" customHeight="1" x14ac:dyDescent="0.35">
      <c r="A16" s="13"/>
      <c r="B16" s="16"/>
      <c r="C16" s="17"/>
      <c r="D16" s="15">
        <f t="shared" si="0"/>
        <v>0</v>
      </c>
      <c r="E16" s="24"/>
    </row>
    <row r="17" spans="1:5" ht="26.15" customHeight="1" x14ac:dyDescent="0.35">
      <c r="A17" s="13"/>
      <c r="B17" s="16"/>
      <c r="C17" s="17"/>
      <c r="D17" s="15">
        <f t="shared" si="0"/>
        <v>0</v>
      </c>
      <c r="E17" s="24"/>
    </row>
    <row r="18" spans="1:5" ht="26.15" customHeight="1" thickBot="1" x14ac:dyDescent="0.4">
      <c r="A18" s="25"/>
      <c r="B18" s="26"/>
      <c r="C18" s="27" t="s">
        <v>15</v>
      </c>
      <c r="D18" s="27">
        <f>SUM(D3:D17)</f>
        <v>0</v>
      </c>
      <c r="E18" s="28"/>
    </row>
    <row r="19" spans="1:5" ht="26.15" customHeight="1" x14ac:dyDescent="0.35">
      <c r="A19" s="9"/>
      <c r="B19" s="10"/>
      <c r="C19" s="11"/>
      <c r="D19" s="11"/>
      <c r="E19" s="12"/>
    </row>
    <row r="20" spans="1:5" ht="26.15" customHeight="1" x14ac:dyDescent="0.35">
      <c r="A20" s="9"/>
      <c r="B20" s="10"/>
      <c r="C20" s="11"/>
      <c r="D20" s="11"/>
      <c r="E20" s="12"/>
    </row>
    <row r="21" spans="1:5" ht="26.15" customHeight="1" x14ac:dyDescent="0.35">
      <c r="E21" s="8"/>
    </row>
    <row r="22" spans="1:5" ht="26.15" customHeight="1" x14ac:dyDescent="0.35">
      <c r="E22" s="8"/>
    </row>
    <row r="23" spans="1:5" ht="26.15" customHeight="1" x14ac:dyDescent="0.35">
      <c r="E23" s="8"/>
    </row>
    <row r="24" spans="1:5" ht="26.15" customHeight="1" x14ac:dyDescent="0.35">
      <c r="E24" s="8"/>
    </row>
    <row r="25" spans="1:5" ht="26.15" customHeight="1" x14ac:dyDescent="0.35">
      <c r="E25" s="8"/>
    </row>
    <row r="26" spans="1:5" ht="26.15" customHeight="1" x14ac:dyDescent="0.35">
      <c r="E26" s="8"/>
    </row>
    <row r="27" spans="1:5" ht="26.15" customHeight="1" x14ac:dyDescent="0.35"/>
    <row r="28" spans="1:5" ht="26.15" customHeight="1" x14ac:dyDescent="0.35"/>
    <row r="29" spans="1:5" ht="26.15" customHeight="1" x14ac:dyDescent="0.35"/>
    <row r="30" spans="1:5" ht="26.15" customHeight="1" x14ac:dyDescent="0.35"/>
    <row r="31" spans="1:5" ht="26.15" customHeight="1" x14ac:dyDescent="0.35"/>
  </sheetData>
  <mergeCells count="1">
    <mergeCell ref="A1:E1"/>
  </mergeCells>
  <printOptions horizontalCentered="1"/>
  <pageMargins left="0.25" right="0.25" top="0.75" bottom="0.75" header="0.3" footer="0.3"/>
  <pageSetup orientation="landscape" r:id="rId1"/>
  <headerFooter>
    <oddHeader>&amp;LExhibit A&amp;R&amp;D</oddHeader>
    <oddFooter xml:space="preserve">&amp;CConfidential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C6A0-795C-4CF6-A80B-D3801FC57289}">
  <sheetPr>
    <pageSetUpPr fitToPage="1"/>
  </sheetPr>
  <dimension ref="A1:N14"/>
  <sheetViews>
    <sheetView workbookViewId="0">
      <selection activeCell="K4" sqref="K4"/>
    </sheetView>
  </sheetViews>
  <sheetFormatPr defaultColWidth="8.7265625" defaultRowHeight="14.5" x14ac:dyDescent="0.35"/>
  <cols>
    <col min="1" max="1" width="6.453125" style="43" customWidth="1"/>
    <col min="2" max="2" width="12.54296875" style="43" customWidth="1"/>
    <col min="3" max="3" width="17.7265625" style="50" customWidth="1"/>
    <col min="4" max="4" width="12.54296875" style="50" customWidth="1"/>
    <col min="5" max="5" width="19.1796875" style="50" hidden="1" customWidth="1"/>
    <col min="6" max="6" width="7.81640625" style="43" customWidth="1"/>
    <col min="7" max="7" width="9.453125" style="50" hidden="1" customWidth="1"/>
    <col min="8" max="8" width="11" style="50" hidden="1" customWidth="1"/>
    <col min="9" max="9" width="0" style="43" hidden="1" customWidth="1"/>
    <col min="10" max="12" width="14.1796875" style="43" customWidth="1"/>
    <col min="13" max="13" width="14.1796875" style="50" customWidth="1"/>
    <col min="14" max="14" width="33.453125" style="50" customWidth="1"/>
    <col min="15" max="16384" width="8.7265625" style="50"/>
  </cols>
  <sheetData>
    <row r="1" spans="1:14" ht="19.5" customHeight="1" x14ac:dyDescent="0.35">
      <c r="A1" s="113"/>
      <c r="B1" s="144" t="s">
        <v>37</v>
      </c>
      <c r="C1" s="144" t="s">
        <v>36</v>
      </c>
      <c r="D1" s="144" t="s">
        <v>35</v>
      </c>
      <c r="E1" s="101"/>
      <c r="F1" s="144" t="s">
        <v>42</v>
      </c>
      <c r="G1" s="101"/>
      <c r="H1" s="101"/>
      <c r="I1" s="102"/>
      <c r="J1" s="146" t="s">
        <v>103</v>
      </c>
      <c r="K1" s="146"/>
      <c r="L1" s="146"/>
      <c r="M1" s="146"/>
      <c r="N1" s="147" t="s">
        <v>2</v>
      </c>
    </row>
    <row r="2" spans="1:14" ht="30" customHeight="1" x14ac:dyDescent="0.35">
      <c r="A2" s="78"/>
      <c r="B2" s="145"/>
      <c r="C2" s="145"/>
      <c r="D2" s="145"/>
      <c r="E2" s="103" t="s">
        <v>38</v>
      </c>
      <c r="F2" s="145"/>
      <c r="G2" s="104" t="s">
        <v>47</v>
      </c>
      <c r="H2" s="104" t="s">
        <v>48</v>
      </c>
      <c r="I2" s="104" t="s">
        <v>55</v>
      </c>
      <c r="J2" s="104" t="s">
        <v>18</v>
      </c>
      <c r="K2" s="104" t="s">
        <v>19</v>
      </c>
      <c r="L2" s="104" t="s">
        <v>102</v>
      </c>
      <c r="M2" s="103" t="s">
        <v>50</v>
      </c>
      <c r="N2" s="148"/>
    </row>
    <row r="3" spans="1:14" ht="27" customHeight="1" x14ac:dyDescent="0.35">
      <c r="A3" s="78">
        <v>1</v>
      </c>
      <c r="B3" s="94" t="s">
        <v>31</v>
      </c>
      <c r="C3" s="95" t="s">
        <v>33</v>
      </c>
      <c r="D3" s="95">
        <v>3516</v>
      </c>
      <c r="E3" s="95" t="s">
        <v>70</v>
      </c>
      <c r="F3" s="95">
        <v>2000</v>
      </c>
      <c r="G3" s="52">
        <v>62</v>
      </c>
      <c r="H3" s="53">
        <v>5000</v>
      </c>
      <c r="I3" s="52" t="s">
        <v>52</v>
      </c>
      <c r="J3" s="126"/>
      <c r="K3" s="126"/>
      <c r="L3" s="126"/>
      <c r="M3" s="127"/>
      <c r="N3" s="105" t="s">
        <v>57</v>
      </c>
    </row>
    <row r="4" spans="1:14" ht="30.65" customHeight="1" x14ac:dyDescent="0.35">
      <c r="A4" s="78">
        <v>2</v>
      </c>
      <c r="B4" s="97" t="s">
        <v>31</v>
      </c>
      <c r="C4" s="42" t="s">
        <v>32</v>
      </c>
      <c r="D4" s="42" t="s">
        <v>34</v>
      </c>
      <c r="E4" s="42" t="s">
        <v>39</v>
      </c>
      <c r="F4" s="42">
        <v>100</v>
      </c>
      <c r="G4" s="56">
        <v>7.3</v>
      </c>
      <c r="H4" s="56"/>
      <c r="I4" s="56" t="s">
        <v>51</v>
      </c>
      <c r="J4" s="128"/>
      <c r="K4" s="128"/>
      <c r="L4" s="128"/>
      <c r="M4" s="129"/>
      <c r="N4" s="106" t="s">
        <v>58</v>
      </c>
    </row>
    <row r="5" spans="1:14" ht="27" customHeight="1" x14ac:dyDescent="0.35">
      <c r="A5" s="78">
        <v>3</v>
      </c>
      <c r="B5" s="94" t="s">
        <v>31</v>
      </c>
      <c r="C5" s="95" t="s">
        <v>40</v>
      </c>
      <c r="D5" s="95" t="s">
        <v>41</v>
      </c>
      <c r="E5" s="95" t="s">
        <v>69</v>
      </c>
      <c r="F5" s="95">
        <v>2000</v>
      </c>
      <c r="G5" s="61">
        <v>102</v>
      </c>
      <c r="H5" s="53">
        <v>7690</v>
      </c>
      <c r="I5" s="52" t="s">
        <v>53</v>
      </c>
      <c r="J5" s="126"/>
      <c r="K5" s="126"/>
      <c r="L5" s="126"/>
      <c r="M5" s="127"/>
      <c r="N5" s="105" t="s">
        <v>56</v>
      </c>
    </row>
    <row r="6" spans="1:14" ht="27" customHeight="1" x14ac:dyDescent="0.35">
      <c r="A6" s="78">
        <v>4</v>
      </c>
      <c r="B6" s="97" t="s">
        <v>31</v>
      </c>
      <c r="C6" s="42" t="s">
        <v>43</v>
      </c>
      <c r="D6" s="42" t="s">
        <v>44</v>
      </c>
      <c r="E6" s="42" t="s">
        <v>45</v>
      </c>
      <c r="F6" s="42"/>
      <c r="G6" s="56"/>
      <c r="H6" s="56" t="s">
        <v>49</v>
      </c>
      <c r="I6" s="56"/>
      <c r="J6" s="128"/>
      <c r="K6" s="128"/>
      <c r="L6" s="128"/>
      <c r="M6" s="130"/>
      <c r="N6" s="107"/>
    </row>
    <row r="7" spans="1:14" ht="27" customHeight="1" x14ac:dyDescent="0.35">
      <c r="A7" s="78">
        <v>5</v>
      </c>
      <c r="B7" s="94" t="s">
        <v>31</v>
      </c>
      <c r="C7" s="95" t="s">
        <v>43</v>
      </c>
      <c r="D7" s="95" t="s">
        <v>44</v>
      </c>
      <c r="E7" s="95" t="s">
        <v>46</v>
      </c>
      <c r="F7" s="95"/>
      <c r="G7" s="52"/>
      <c r="H7" s="52" t="s">
        <v>49</v>
      </c>
      <c r="I7" s="52"/>
      <c r="J7" s="126"/>
      <c r="K7" s="126"/>
      <c r="L7" s="126"/>
      <c r="M7" s="127"/>
      <c r="N7" s="108"/>
    </row>
    <row r="8" spans="1:14" ht="27" customHeight="1" x14ac:dyDescent="0.35">
      <c r="A8" s="78">
        <v>6</v>
      </c>
      <c r="B8" s="97" t="s">
        <v>30</v>
      </c>
      <c r="C8" s="42" t="s">
        <v>59</v>
      </c>
      <c r="D8" s="98" t="s">
        <v>60</v>
      </c>
      <c r="E8" s="42" t="s">
        <v>61</v>
      </c>
      <c r="F8" s="42">
        <v>1600</v>
      </c>
      <c r="G8" s="62">
        <v>130</v>
      </c>
      <c r="H8" s="57"/>
      <c r="I8" s="56" t="s">
        <v>62</v>
      </c>
      <c r="J8" s="128"/>
      <c r="K8" s="128"/>
      <c r="L8" s="128"/>
      <c r="M8" s="130"/>
      <c r="N8" s="106" t="s">
        <v>64</v>
      </c>
    </row>
    <row r="9" spans="1:14" ht="27" customHeight="1" x14ac:dyDescent="0.35">
      <c r="A9" s="78">
        <v>7</v>
      </c>
      <c r="B9" s="94" t="s">
        <v>63</v>
      </c>
      <c r="C9" s="95" t="s">
        <v>65</v>
      </c>
      <c r="D9" s="95" t="s">
        <v>99</v>
      </c>
      <c r="E9" s="96"/>
      <c r="F9" s="95">
        <v>2000</v>
      </c>
      <c r="G9" s="54"/>
      <c r="H9" s="54"/>
      <c r="I9" s="52"/>
      <c r="J9" s="126"/>
      <c r="K9" s="126"/>
      <c r="L9" s="126"/>
      <c r="M9" s="127"/>
      <c r="N9" s="105" t="s">
        <v>66</v>
      </c>
    </row>
    <row r="10" spans="1:14" ht="27" customHeight="1" x14ac:dyDescent="0.35">
      <c r="A10" s="78">
        <v>8</v>
      </c>
      <c r="B10" s="94" t="s">
        <v>63</v>
      </c>
      <c r="C10" s="99" t="s">
        <v>59</v>
      </c>
      <c r="D10" s="99" t="s">
        <v>100</v>
      </c>
      <c r="E10" s="100"/>
      <c r="F10" s="99">
        <v>150</v>
      </c>
      <c r="G10" s="58"/>
      <c r="H10" s="58"/>
      <c r="I10" s="59"/>
      <c r="J10" s="131"/>
      <c r="K10" s="131"/>
      <c r="L10" s="131"/>
      <c r="M10" s="132"/>
      <c r="N10" s="109" t="s">
        <v>67</v>
      </c>
    </row>
    <row r="11" spans="1:14" ht="27" customHeight="1" x14ac:dyDescent="0.35">
      <c r="A11" s="78">
        <v>9</v>
      </c>
      <c r="B11" s="94" t="s">
        <v>63</v>
      </c>
      <c r="C11" s="99" t="s">
        <v>68</v>
      </c>
      <c r="D11" s="95" t="s">
        <v>101</v>
      </c>
      <c r="E11" s="100"/>
      <c r="F11" s="99">
        <v>800</v>
      </c>
      <c r="G11" s="58"/>
      <c r="H11" s="58"/>
      <c r="I11" s="59"/>
      <c r="J11" s="131"/>
      <c r="K11" s="131"/>
      <c r="L11" s="131"/>
      <c r="M11" s="132"/>
      <c r="N11" s="109" t="s">
        <v>71</v>
      </c>
    </row>
    <row r="12" spans="1:14" ht="22" customHeight="1" thickBot="1" x14ac:dyDescent="0.4">
      <c r="A12" s="112"/>
      <c r="B12" s="93"/>
      <c r="C12" s="110"/>
      <c r="D12" s="110"/>
      <c r="E12" s="110"/>
      <c r="F12" s="93"/>
      <c r="G12" s="110"/>
      <c r="H12" s="110"/>
      <c r="I12" s="93"/>
      <c r="J12" s="93"/>
      <c r="K12" s="93"/>
      <c r="L12" s="93"/>
      <c r="M12" s="110"/>
      <c r="N12" s="111"/>
    </row>
    <row r="13" spans="1:14" ht="22" customHeight="1" x14ac:dyDescent="0.35"/>
    <row r="14" spans="1:14" ht="22" customHeight="1" x14ac:dyDescent="0.35"/>
  </sheetData>
  <mergeCells count="6">
    <mergeCell ref="N1:N2"/>
    <mergeCell ref="B1:B2"/>
    <mergeCell ref="C1:C2"/>
    <mergeCell ref="D1:D2"/>
    <mergeCell ref="F1:F2"/>
    <mergeCell ref="J1:M1"/>
  </mergeCells>
  <printOptions horizontalCentered="1"/>
  <pageMargins left="0.25" right="0.25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E3D4-4E09-475F-B760-DCBDA420ED78}">
  <dimension ref="A1:D9"/>
  <sheetViews>
    <sheetView workbookViewId="0">
      <selection activeCell="C11" sqref="C11"/>
    </sheetView>
  </sheetViews>
  <sheetFormatPr defaultRowHeight="13.5" x14ac:dyDescent="0.3"/>
  <cols>
    <col min="1" max="1" width="14.1796875" style="115" customWidth="1"/>
    <col min="2" max="2" width="16.81640625" style="115" customWidth="1"/>
    <col min="3" max="3" width="20.1796875" style="115" customWidth="1"/>
    <col min="4" max="5" width="25.08984375" style="115" customWidth="1"/>
    <col min="6" max="16384" width="8.7265625" style="115"/>
  </cols>
  <sheetData>
    <row r="1" spans="1:4" s="114" customFormat="1" ht="26" customHeight="1" x14ac:dyDescent="0.35">
      <c r="A1" s="152" t="s">
        <v>104</v>
      </c>
      <c r="B1" s="118"/>
      <c r="C1" s="118"/>
      <c r="D1" s="119"/>
    </row>
    <row r="2" spans="1:4" s="114" customFormat="1" ht="24" customHeight="1" x14ac:dyDescent="0.35">
      <c r="A2" s="120" t="s">
        <v>105</v>
      </c>
      <c r="B2" s="116" t="s">
        <v>110</v>
      </c>
      <c r="C2" s="116" t="s">
        <v>113</v>
      </c>
      <c r="D2" s="121">
        <v>0</v>
      </c>
    </row>
    <row r="3" spans="1:4" s="114" customFormat="1" ht="24" customHeight="1" x14ac:dyDescent="0.35">
      <c r="A3" s="149" t="s">
        <v>106</v>
      </c>
      <c r="B3" s="117" t="s">
        <v>110</v>
      </c>
      <c r="C3" s="117" t="s">
        <v>114</v>
      </c>
      <c r="D3" s="122">
        <v>0</v>
      </c>
    </row>
    <row r="4" spans="1:4" s="114" customFormat="1" ht="24" customHeight="1" x14ac:dyDescent="0.35">
      <c r="A4" s="150"/>
      <c r="B4" s="116" t="s">
        <v>111</v>
      </c>
      <c r="C4" s="116" t="s">
        <v>115</v>
      </c>
      <c r="D4" s="121">
        <v>0</v>
      </c>
    </row>
    <row r="5" spans="1:4" s="114" customFormat="1" ht="24" customHeight="1" x14ac:dyDescent="0.35">
      <c r="A5" s="149" t="s">
        <v>107</v>
      </c>
      <c r="B5" s="116" t="s">
        <v>112</v>
      </c>
      <c r="C5" s="116" t="s">
        <v>115</v>
      </c>
      <c r="D5" s="121">
        <v>0</v>
      </c>
    </row>
    <row r="6" spans="1:4" s="114" customFormat="1" ht="24" customHeight="1" x14ac:dyDescent="0.35">
      <c r="A6" s="151"/>
      <c r="B6" s="117" t="s">
        <v>108</v>
      </c>
      <c r="C6" s="117" t="s">
        <v>115</v>
      </c>
      <c r="D6" s="122">
        <v>0</v>
      </c>
    </row>
    <row r="7" spans="1:4" s="114" customFormat="1" ht="24" customHeight="1" thickBot="1" x14ac:dyDescent="0.4">
      <c r="A7" s="123" t="s">
        <v>109</v>
      </c>
      <c r="B7" s="124"/>
      <c r="C7" s="124"/>
      <c r="D7" s="125">
        <v>0</v>
      </c>
    </row>
    <row r="8" spans="1:4" s="114" customFormat="1" ht="20.5" customHeight="1" x14ac:dyDescent="0.35"/>
    <row r="9" spans="1:4" s="114" customFormat="1" ht="20.5" customHeight="1" x14ac:dyDescent="0.35"/>
  </sheetData>
  <mergeCells count="2">
    <mergeCell ref="A3:A4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Vendor Overview</vt:lpstr>
      <vt:lpstr>Units</vt:lpstr>
      <vt:lpstr>Bidder Questions</vt:lpstr>
      <vt:lpstr>NF Schedule</vt:lpstr>
      <vt:lpstr>Pricing</vt:lpstr>
      <vt:lpstr>PM Costs</vt:lpstr>
      <vt:lpstr>On Call Costs</vt:lpstr>
      <vt:lpstr>'NF Schedule'!Print_Titles</vt:lpstr>
    </vt:vector>
  </TitlesOfParts>
  <Company>Seneca Gaming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Nichols</dc:creator>
  <cp:lastModifiedBy>Shelle Heaton</cp:lastModifiedBy>
  <cp:lastPrinted>2025-11-20T23:08:39Z</cp:lastPrinted>
  <dcterms:created xsi:type="dcterms:W3CDTF">2022-10-30T01:42:34Z</dcterms:created>
  <dcterms:modified xsi:type="dcterms:W3CDTF">2025-11-24T23:49:12Z</dcterms:modified>
</cp:coreProperties>
</file>