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blafleur\Desktop\IT - SGC-0004-26BL Microsoft EA Renewal\1. RFP Documents\"/>
    </mc:Choice>
  </mc:AlternateContent>
  <xr:revisionPtr revIDLastSave="0" documentId="13_ncr:1_{E43D0C4E-68AB-4DE7-92E5-F566D1B011FF}" xr6:coauthVersionLast="47" xr6:coauthVersionMax="47" xr10:uidLastSave="{00000000-0000-0000-0000-000000000000}"/>
  <bookViews>
    <workbookView xWindow="28680" yWindow="-120" windowWidth="29040" windowHeight="15720" tabRatio="708" activeTab="5" xr2:uid="{00000000-000D-0000-FFFF-FFFF00000000}"/>
  </bookViews>
  <sheets>
    <sheet name="Introduction" sheetId="9" r:id="rId1"/>
    <sheet name="Scope" sheetId="8" r:id="rId2"/>
    <sheet name="Current Licenses" sheetId="13" r:id="rId3"/>
    <sheet name="Bidder Overview" sheetId="10" r:id="rId4"/>
    <sheet name="SGC Requirements" sheetId="1" r:id="rId5"/>
    <sheet name="Pricing" sheetId="1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5" i="12" l="1"/>
  <c r="I34" i="12"/>
  <c r="H34" i="12"/>
  <c r="G34" i="12"/>
  <c r="I31" i="12"/>
  <c r="H31" i="12"/>
  <c r="G31" i="12"/>
</calcChain>
</file>

<file path=xl/sharedStrings.xml><?xml version="1.0" encoding="utf-8"?>
<sst xmlns="http://schemas.openxmlformats.org/spreadsheetml/2006/main" count="323" uniqueCount="171">
  <si>
    <t>YES</t>
  </si>
  <si>
    <t>NO</t>
  </si>
  <si>
    <t>COMMENTS</t>
  </si>
  <si>
    <t>SCOPE</t>
  </si>
  <si>
    <t>Scope</t>
  </si>
  <si>
    <t>Contract Term</t>
  </si>
  <si>
    <t>Bid Submission Requirments</t>
  </si>
  <si>
    <t>1. Last page of the RFP document – Completed and Signed</t>
  </si>
  <si>
    <t xml:space="preserve">2. Proof of Insurance </t>
  </si>
  <si>
    <t>3. This Exhibit A Spreadsheet - Completed</t>
  </si>
  <si>
    <t>BASELINE REQUIREMENTS</t>
  </si>
  <si>
    <t>BIDDER INSTRUCTIONS:</t>
  </si>
  <si>
    <t>Please review the following tabs and complete as instructed (in each tab):</t>
  </si>
  <si>
    <t>Tab 2 - Scope</t>
  </si>
  <si>
    <t>Tab 6 - Pricing</t>
  </si>
  <si>
    <t>BIDDER &amp; SOLUTION OVERVIEW</t>
  </si>
  <si>
    <t>Bidder Name</t>
  </si>
  <si>
    <t>Location</t>
  </si>
  <si>
    <t>In Business Since</t>
  </si>
  <si>
    <t># of Employees</t>
  </si>
  <si>
    <t># of Clients</t>
  </si>
  <si>
    <t>Industries Served</t>
  </si>
  <si>
    <t>Company Overview</t>
  </si>
  <si>
    <t>Product Solution Overview</t>
  </si>
  <si>
    <t>Service Overview</t>
  </si>
  <si>
    <t>PRICING &amp; PRICING TERMS</t>
  </si>
  <si>
    <t xml:space="preserve">Bidder Comments:  </t>
  </si>
  <si>
    <r>
      <t xml:space="preserve">Bid Submission: </t>
    </r>
    <r>
      <rPr>
        <sz val="12"/>
        <color theme="1"/>
        <rFont val="Calibri"/>
        <family val="2"/>
        <scheme val="minor"/>
      </rPr>
      <t>Bidder will submit the last page of the RFP document – completed and signed as part of their bid submission by the bid submission due date established by this RFP.</t>
    </r>
  </si>
  <si>
    <r>
      <t xml:space="preserve">Bid Submission: </t>
    </r>
    <r>
      <rPr>
        <sz val="12"/>
        <color theme="1"/>
        <rFont val="Calibri"/>
        <family val="2"/>
        <scheme val="minor"/>
      </rPr>
      <t>Bidder will submit this Exhibit A spreadsheet completed as part of their bid submission by the bid submission due date established by this RFP.</t>
    </r>
  </si>
  <si>
    <r>
      <rPr>
        <b/>
        <sz val="12"/>
        <color theme="1"/>
        <rFont val="Calibri"/>
        <family val="2"/>
        <scheme val="minor"/>
      </rPr>
      <t xml:space="preserve">Risk: </t>
    </r>
    <r>
      <rPr>
        <sz val="12"/>
        <color theme="1"/>
        <rFont val="Calibri"/>
        <family val="2"/>
        <scheme val="minor"/>
      </rPr>
      <t>Contractor meets the Insurance Requirements as set by SGC's Risk dept and listed in the RFP document.</t>
    </r>
  </si>
  <si>
    <r>
      <rPr>
        <b/>
        <sz val="12"/>
        <color theme="1"/>
        <rFont val="Calibri"/>
        <family val="2"/>
        <scheme val="minor"/>
      </rPr>
      <t xml:space="preserve">Risk: </t>
    </r>
    <r>
      <rPr>
        <sz val="12"/>
        <color theme="1"/>
        <rFont val="Calibri"/>
        <family val="2"/>
        <scheme val="minor"/>
      </rPr>
      <t>Contractor will provide a copy of your valid Insurance to be reviewd by our Risk Dept as part of your bid submission by the bid submission due date established by this RFP.</t>
    </r>
  </si>
  <si>
    <r>
      <rPr>
        <b/>
        <sz val="14"/>
        <color rgb="FFFF0000"/>
        <rFont val="Calibri"/>
        <family val="2"/>
        <scheme val="minor"/>
      </rPr>
      <t>INSTRUCTIONS:</t>
    </r>
    <r>
      <rPr>
        <b/>
        <sz val="12"/>
        <color rgb="FFFF0000"/>
        <rFont val="Calibri"/>
        <family val="2"/>
        <scheme val="minor"/>
      </rPr>
      <t xml:space="preserve">  Please provide a high level response to each of the items below.</t>
    </r>
  </si>
  <si>
    <r>
      <t xml:space="preserve">INSTRUCTIONS:  </t>
    </r>
    <r>
      <rPr>
        <sz val="14"/>
        <color rgb="FFFF0000"/>
        <rFont val="Calibri"/>
        <family val="2"/>
        <scheme val="minor"/>
      </rPr>
      <t xml:space="preserve">Please enter </t>
    </r>
    <r>
      <rPr>
        <b/>
        <sz val="14"/>
        <color rgb="FFFF0000"/>
        <rFont val="Calibri"/>
        <family val="2"/>
        <scheme val="minor"/>
      </rPr>
      <t>"X"</t>
    </r>
    <r>
      <rPr>
        <sz val="14"/>
        <color rgb="FFFF0000"/>
        <rFont val="Calibri"/>
        <family val="2"/>
        <scheme val="minor"/>
      </rPr>
      <t xml:space="preserve"> under "Yes" or "No" column (C or D) to confirm your solution meets each requirement.  Enter additional information in the "Comments" column (E) if needed.  Please do not edit the layout of this sheet.</t>
    </r>
  </si>
  <si>
    <t>PART #</t>
  </si>
  <si>
    <t>DESCRIPTION</t>
  </si>
  <si>
    <t>QTY</t>
  </si>
  <si>
    <t>PRICING        YEAR 1</t>
  </si>
  <si>
    <t>PRICING        YEAR 2</t>
  </si>
  <si>
    <t>PRICING        YEAR 3</t>
  </si>
  <si>
    <t>INVOICE FREQUENCY (annual, 1-time, etc)</t>
  </si>
  <si>
    <t>Payment Terms</t>
  </si>
  <si>
    <t>SGC’s IT dept. is seeking a qualified Microsoft authorized reseller that can provide pricing to renew our Microsoft Enterprise Agreement.</t>
  </si>
  <si>
    <t>SGC is only going to accept bids for Microsoft Enterprise Agreements matching the items in the Pricing Tab. SGC will not be accepting bids for any other licensing model.</t>
  </si>
  <si>
    <t>36 months/3 years</t>
  </si>
  <si>
    <t>SGC is looking for annual payment terms.</t>
  </si>
  <si>
    <t>Current Licenses</t>
  </si>
  <si>
    <t>Item name</t>
  </si>
  <si>
    <t>Part number</t>
  </si>
  <si>
    <t>Pool</t>
  </si>
  <si>
    <t>Product family</t>
  </si>
  <si>
    <t>Quantity ordered</t>
  </si>
  <si>
    <t>Purchase order type</t>
  </si>
  <si>
    <t>Version</t>
  </si>
  <si>
    <t>Language</t>
  </si>
  <si>
    <t>Product type name</t>
  </si>
  <si>
    <t>Usage country/region</t>
  </si>
  <si>
    <t>Usage Period Date</t>
  </si>
  <si>
    <t>Offering</t>
  </si>
  <si>
    <t>CIS Suite Datacenter Core ALng LSA 2L</t>
  </si>
  <si>
    <t>9GS-00495</t>
  </si>
  <si>
    <t>Servers</t>
  </si>
  <si>
    <t>CIS Suite Datacenter Core</t>
  </si>
  <si>
    <t>True Up</t>
  </si>
  <si>
    <t>Non-specific</t>
  </si>
  <si>
    <t>All Languages</t>
  </si>
  <si>
    <t>License/Software Assurance Pack</t>
  </si>
  <si>
    <t>United States</t>
  </si>
  <si>
    <t>Additional Product</t>
  </si>
  <si>
    <t>Basic Enterprise Commitment</t>
  </si>
  <si>
    <t>CIS Suite Datacenter Core ALng SA 2L</t>
  </si>
  <si>
    <t>9GS-00135</t>
  </si>
  <si>
    <t>Software Assurance</t>
  </si>
  <si>
    <t>M365 E3 Unified FSA Sub Per User 2022 Promo (Do Not Order)</t>
  </si>
  <si>
    <t>AAN-74678</t>
  </si>
  <si>
    <t>M365 E3 Unified FSA Renewal</t>
  </si>
  <si>
    <t>Monthly Subscriptions-VolumeLicense</t>
  </si>
  <si>
    <t>Custom</t>
  </si>
  <si>
    <t>M365 F3 FUSL Sub Per User</t>
  </si>
  <si>
    <t>JFX-00003</t>
  </si>
  <si>
    <t>Systems</t>
  </si>
  <si>
    <t>M365 F3 FUSL</t>
  </si>
  <si>
    <t>Power Automate Premium Sub Per User</t>
  </si>
  <si>
    <t>1O4-00001</t>
  </si>
  <si>
    <t>Power Automate Premium</t>
  </si>
  <si>
    <t>New Order</t>
  </si>
  <si>
    <t>Project Professional ALng SA 1 Server CAL</t>
  </si>
  <si>
    <t>H30-00238</t>
  </si>
  <si>
    <t>Applications</t>
  </si>
  <si>
    <t>Project Professional</t>
  </si>
  <si>
    <t>SQL Server Enterprise Core ALng LSA 2L</t>
  </si>
  <si>
    <t>7JQ-00341</t>
  </si>
  <si>
    <t>SQL Server Enterprise Core</t>
  </si>
  <si>
    <t>SQL Server Enterprise Core ALng SA 2L</t>
  </si>
  <si>
    <t>7JQ-00343</t>
  </si>
  <si>
    <t>SQL Server Standard Core ALng SA 2L</t>
  </si>
  <si>
    <t>7NQ-00292</t>
  </si>
  <si>
    <t>SQL Server Standard Core</t>
  </si>
  <si>
    <t>System Center DC Core ALng SA 2L</t>
  </si>
  <si>
    <t>9EP-00208</t>
  </si>
  <si>
    <t>System Center Datacenter Core</t>
  </si>
  <si>
    <t>Visio Professional ALng SA</t>
  </si>
  <si>
    <t>D87-01159</t>
  </si>
  <si>
    <t>Visio Professional</t>
  </si>
  <si>
    <t>Visual Studio Ent with GitHub ALng SA</t>
  </si>
  <si>
    <t>QEJ-00003</t>
  </si>
  <si>
    <t>Visual Studio Enterprise with GH</t>
  </si>
  <si>
    <t>Win Server DC Core ALng SA 2L</t>
  </si>
  <si>
    <t>9EA-00278</t>
  </si>
  <si>
    <t>Win Server Datacenter Core</t>
  </si>
  <si>
    <t>Win Server Standard Core ALng LSA 2L</t>
  </si>
  <si>
    <t>9EM-00562</t>
  </si>
  <si>
    <t>Win Server Standard Core</t>
  </si>
  <si>
    <t>Tab 3 - Current Licenses</t>
  </si>
  <si>
    <t>Tab 4 - Bidder Overview</t>
  </si>
  <si>
    <t>Tab 5 - SGC Requirements</t>
  </si>
  <si>
    <r>
      <rPr>
        <b/>
        <sz val="14"/>
        <color rgb="FFFF0000"/>
        <rFont val="Calibri"/>
        <family val="2"/>
        <scheme val="minor"/>
      </rPr>
      <t>INSTRUCTIONS:</t>
    </r>
    <r>
      <rPr>
        <b/>
        <sz val="12"/>
        <color rgb="FFFF0000"/>
        <rFont val="Calibri"/>
        <family val="2"/>
        <scheme val="minor"/>
      </rPr>
      <t xml:space="preserve"> </t>
    </r>
    <r>
      <rPr>
        <b/>
        <sz val="14"/>
        <color rgb="FFFF0000"/>
        <rFont val="Calibri"/>
        <family val="2"/>
        <scheme val="minor"/>
      </rPr>
      <t xml:space="preserve"> </t>
    </r>
    <r>
      <rPr>
        <sz val="14"/>
        <color rgb="FFFF0000"/>
        <rFont val="Calibri"/>
        <family val="2"/>
        <scheme val="minor"/>
      </rPr>
      <t xml:space="preserve">Please provide a clear review of all pricing and pricing terms.  Please, no ambiguity; need to understand the complete pricing picture, all fees, breakdown of costs, and any exclusions.  Need to clearly understand Total Cost of Ownership (Year 1 = $..., Year 2 = $..., Year 3 = $..., Opt Year 4 = $..., Opt Year 5 = $..., Grand Total of potential 5yr contract = $....).                                                                                                      </t>
    </r>
  </si>
  <si>
    <t>Product Family</t>
  </si>
  <si>
    <t>Enterprise Agreement (EA)</t>
  </si>
  <si>
    <t>M365 E3 Unified FSA Renewal Sub Per User</t>
  </si>
  <si>
    <t>AAD-33200</t>
  </si>
  <si>
    <t>Win Server Standard Core ALng SA 2L</t>
  </si>
  <si>
    <t>9EM-00270</t>
  </si>
  <si>
    <t xml:space="preserve">Licenses to be added to EA </t>
  </si>
  <si>
    <t>M365 E3 Unified Existing Customer Sub Per User</t>
  </si>
  <si>
    <t>AAD-33204</t>
  </si>
  <si>
    <t>M365 E3 Unified FUSL Exist Cust</t>
  </si>
  <si>
    <t>M365 Copilot Sub Add-on</t>
  </si>
  <si>
    <t>83I-00001</t>
  </si>
  <si>
    <t>M365 Copilot</t>
  </si>
  <si>
    <t>Entra ID P2 Sub Per User</t>
  </si>
  <si>
    <t>6E6-00003</t>
  </si>
  <si>
    <t>Entra ID P2</t>
  </si>
  <si>
    <t>Entra Suite Sub Per User</t>
  </si>
  <si>
    <t>EP2-04960</t>
  </si>
  <si>
    <t>Entra Suite</t>
  </si>
  <si>
    <t>Intune Device P1 Sub Per Device</t>
  </si>
  <si>
    <t xml:space="preserve">NLZ-00002	</t>
  </si>
  <si>
    <t>Intune Device P1</t>
  </si>
  <si>
    <t>Intune P2 Sub Per User</t>
  </si>
  <si>
    <t>XQB-00001</t>
  </si>
  <si>
    <t>Intune P2</t>
  </si>
  <si>
    <t>Intune Suite Sub Per User</t>
  </si>
  <si>
    <t>XQJ-00001</t>
  </si>
  <si>
    <t>Intune Suite</t>
  </si>
  <si>
    <t>Intune Enterprise App Management Sub Per User</t>
  </si>
  <si>
    <t xml:space="preserve">EP2-00611	</t>
  </si>
  <si>
    <t>Intune Enterprise App Mgmt</t>
  </si>
  <si>
    <t>Exchange Online P2 Sub Per User</t>
  </si>
  <si>
    <t>TQA-00001</t>
  </si>
  <si>
    <t>Exchange Online P2</t>
  </si>
  <si>
    <t>EOA Exchange Online Sub Per User</t>
  </si>
  <si>
    <t>4DS-00001</t>
  </si>
  <si>
    <t>EOA Exchange Online</t>
  </si>
  <si>
    <t>Server and Cloud Enrollment (SCE)</t>
  </si>
  <si>
    <t>Licenses to be added to SCE</t>
  </si>
  <si>
    <t>System Center Standard Core ALng LSA 2L</t>
  </si>
  <si>
    <t>9EN-00494</t>
  </si>
  <si>
    <t>System Center Standard Core</t>
  </si>
  <si>
    <t>Contract Total</t>
  </si>
  <si>
    <t>Incentives/Discounts:</t>
  </si>
  <si>
    <t>Addtl. Fees/Charges:</t>
  </si>
  <si>
    <t>Annual Sub-Total:</t>
  </si>
  <si>
    <t>Annual Total:</t>
  </si>
  <si>
    <t>Bidder must be an Authorized Microsoft Reseller.</t>
  </si>
  <si>
    <t>Bidder understands that SGC is only asking for bids for Microsoft Enterprise Agreements, and will not be accepting alternative bids for any other licensing model.</t>
  </si>
  <si>
    <t>Bidder has the ability to submit pricing for the Microsoft Enterprise Agreement solutions found on the Pricing Tab.</t>
  </si>
  <si>
    <t>Bidder has the ability to submit pricing for the Microsoft Server and Cloud Enrollment solutions found on the Pricing Tab.</t>
  </si>
  <si>
    <t>Bidder offers annual payment options.</t>
  </si>
  <si>
    <t>Contract Start/End Dates</t>
  </si>
  <si>
    <t>4/1/26 - 3/31/29</t>
  </si>
  <si>
    <t>Bidder has the ability to submit pricing for the requested Add-Ons found on the Pricing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</si>
</sst>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20" x14ac:knownFonts="1">
    <font>
      <sz val="11"/>
      <color theme="1"/>
      <name val="Calibri"/>
      <family val="2"/>
      <scheme val="minor"/>
    </font>
    <font>
      <sz val="11"/>
      <color theme="1"/>
      <name val="Calibri"/>
      <family val="2"/>
      <scheme val="minor"/>
    </font>
    <font>
      <sz val="10"/>
      <name val="Arial"/>
      <family val="2"/>
    </font>
    <font>
      <sz val="12"/>
      <color theme="1"/>
      <name val="Calibri"/>
      <family val="2"/>
      <scheme val="minor"/>
    </font>
    <font>
      <b/>
      <sz val="12"/>
      <color theme="1"/>
      <name val="Calibri"/>
      <family val="2"/>
      <scheme val="minor"/>
    </font>
    <font>
      <b/>
      <sz val="12"/>
      <color rgb="FFFFFFFF"/>
      <name val="Calibri"/>
      <family val="2"/>
    </font>
    <font>
      <b/>
      <sz val="12"/>
      <color rgb="FF000000"/>
      <name val="Calibri"/>
      <family val="2"/>
    </font>
    <font>
      <b/>
      <sz val="14"/>
      <color rgb="FFFF0000"/>
      <name val="Calibri"/>
      <family val="2"/>
      <scheme val="minor"/>
    </font>
    <font>
      <sz val="14"/>
      <color rgb="FFFF0000"/>
      <name val="Calibri"/>
      <family val="2"/>
      <scheme val="minor"/>
    </font>
    <font>
      <b/>
      <sz val="18"/>
      <color theme="0"/>
      <name val="Calibri"/>
      <family val="2"/>
      <scheme val="minor"/>
    </font>
    <font>
      <b/>
      <sz val="18"/>
      <color rgb="FFFFFFFF"/>
      <name val="Calibri"/>
      <family val="2"/>
    </font>
    <font>
      <sz val="12"/>
      <name val="Calibri"/>
      <family val="2"/>
      <scheme val="minor"/>
    </font>
    <font>
      <b/>
      <u/>
      <sz val="16"/>
      <color theme="1"/>
      <name val="Calibri"/>
      <family val="2"/>
      <scheme val="minor"/>
    </font>
    <font>
      <b/>
      <sz val="14"/>
      <color rgb="FFFFFFFF"/>
      <name val="Calibri"/>
      <family val="2"/>
    </font>
    <font>
      <b/>
      <sz val="12"/>
      <color rgb="FFFF0000"/>
      <name val="Calibri"/>
      <family val="2"/>
      <scheme val="minor"/>
    </font>
    <font>
      <sz val="12"/>
      <color rgb="FFFF0000"/>
      <name val="Calibri"/>
      <family val="2"/>
      <scheme val="minor"/>
    </font>
    <font>
      <b/>
      <sz val="12"/>
      <color rgb="FF000000"/>
      <name val="Calibri"/>
      <family val="2"/>
      <scheme val="minor"/>
    </font>
    <font>
      <b/>
      <sz val="14"/>
      <color theme="1"/>
      <name val="Calibri"/>
      <family val="2"/>
    </font>
    <font>
      <sz val="14"/>
      <color theme="1"/>
      <name val="Calibri"/>
      <family val="2"/>
      <scheme val="minor"/>
    </font>
    <font>
      <sz val="12"/>
      <color theme="1"/>
      <name val="Calibri"/>
      <family val="2"/>
    </font>
  </fonts>
  <fills count="6">
    <fill>
      <patternFill patternType="none"/>
    </fill>
    <fill>
      <patternFill patternType="gray125"/>
    </fill>
    <fill>
      <patternFill patternType="solid">
        <fgColor rgb="FFFFFF00"/>
        <bgColor indexed="64"/>
      </patternFill>
    </fill>
    <fill>
      <patternFill patternType="solid">
        <fgColor rgb="FF366092"/>
        <bgColor indexed="64"/>
      </patternFill>
    </fill>
    <fill>
      <patternFill patternType="solid">
        <fgColor theme="4" tint="-0.499984740745262"/>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4">
    <xf numFmtId="0" fontId="0" fillId="0" borderId="0"/>
    <xf numFmtId="0" fontId="2" fillId="0" borderId="0"/>
    <xf numFmtId="44" fontId="2" fillId="0" borderId="0" applyFont="0" applyFill="0" applyBorder="0" applyAlignment="0" applyProtection="0"/>
    <xf numFmtId="0" fontId="1" fillId="0" borderId="0"/>
  </cellStyleXfs>
  <cellXfs count="101">
    <xf numFmtId="0" fontId="0" fillId="0" borderId="0" xfId="0"/>
    <xf numFmtId="0" fontId="0" fillId="0" borderId="0" xfId="0" applyAlignment="1">
      <alignment vertical="center" wrapText="1"/>
    </xf>
    <xf numFmtId="0" fontId="3" fillId="0" borderId="0" xfId="0" applyFont="1"/>
    <xf numFmtId="0" fontId="0" fillId="0" borderId="0" xfId="0" applyAlignment="1">
      <alignment vertical="center"/>
    </xf>
    <xf numFmtId="0" fontId="0" fillId="0" borderId="0" xfId="0" applyAlignment="1">
      <alignment horizontal="center" vertical="center"/>
    </xf>
    <xf numFmtId="0" fontId="6" fillId="2" borderId="1" xfId="0" applyFont="1" applyFill="1" applyBorder="1" applyAlignment="1">
      <alignment horizontal="center" vertical="center"/>
    </xf>
    <xf numFmtId="0" fontId="4" fillId="0" borderId="0" xfId="0" applyFont="1" applyAlignment="1">
      <alignment vertical="center" wrapText="1"/>
    </xf>
    <xf numFmtId="0" fontId="5" fillId="0" borderId="0" xfId="0" applyFont="1" applyAlignment="1">
      <alignment vertical="center"/>
    </xf>
    <xf numFmtId="0" fontId="4"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wrapText="1"/>
    </xf>
    <xf numFmtId="0" fontId="3" fillId="0" borderId="1" xfId="0" applyFont="1" applyBorder="1" applyAlignment="1">
      <alignment wrapText="1"/>
    </xf>
    <xf numFmtId="0" fontId="3" fillId="0" borderId="1" xfId="0" applyFont="1" applyBorder="1"/>
    <xf numFmtId="0" fontId="3" fillId="0" borderId="1" xfId="0" applyFont="1" applyFill="1" applyBorder="1" applyAlignment="1">
      <alignment wrapText="1"/>
    </xf>
    <xf numFmtId="0" fontId="3" fillId="0" borderId="0" xfId="0" applyFont="1" applyAlignment="1">
      <alignment vertical="center"/>
    </xf>
    <xf numFmtId="8" fontId="3" fillId="0" borderId="1" xfId="0" applyNumberFormat="1" applyFont="1" applyBorder="1" applyAlignment="1">
      <alignment horizontal="center" vertical="center" wrapText="1"/>
    </xf>
    <xf numFmtId="0" fontId="3" fillId="0" borderId="7" xfId="0" applyFont="1" applyBorder="1" applyAlignment="1">
      <alignment horizontal="center" vertical="center"/>
    </xf>
    <xf numFmtId="0" fontId="3" fillId="0" borderId="0" xfId="0" applyFont="1" applyBorder="1"/>
    <xf numFmtId="0" fontId="4" fillId="0" borderId="7" xfId="0" applyFont="1" applyBorder="1" applyAlignment="1">
      <alignment horizontal="center" vertical="center"/>
    </xf>
    <xf numFmtId="0" fontId="0" fillId="0" borderId="7" xfId="0"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3" fontId="3" fillId="0" borderId="1" xfId="0" applyNumberFormat="1" applyFont="1" applyBorder="1" applyAlignment="1">
      <alignment horizontal="left" vertical="center" wrapText="1"/>
    </xf>
    <xf numFmtId="0" fontId="3" fillId="0" borderId="1" xfId="0" applyFont="1" applyBorder="1" applyAlignment="1">
      <alignment horizontal="center" vertical="center" wrapText="1"/>
    </xf>
    <xf numFmtId="0" fontId="11" fillId="0" borderId="1" xfId="0" applyFont="1" applyBorder="1" applyAlignment="1">
      <alignment wrapText="1"/>
    </xf>
    <xf numFmtId="0" fontId="11" fillId="0" borderId="1" xfId="0" applyFont="1" applyBorder="1"/>
    <xf numFmtId="0" fontId="12" fillId="0" borderId="1" xfId="0" applyFont="1" applyBorder="1"/>
    <xf numFmtId="0" fontId="15" fillId="0" borderId="1" xfId="0" applyFont="1" applyBorder="1"/>
    <xf numFmtId="0" fontId="3" fillId="0" borderId="4" xfId="0" applyFont="1" applyBorder="1" applyAlignment="1">
      <alignment horizontal="center" vertical="center"/>
    </xf>
    <xf numFmtId="0" fontId="0" fillId="5" borderId="1" xfId="0" applyFill="1" applyBorder="1" applyAlignment="1">
      <alignment horizontal="center" vertical="center"/>
    </xf>
    <xf numFmtId="0" fontId="3" fillId="5" borderId="1" xfId="0" applyFont="1" applyFill="1" applyBorder="1" applyAlignment="1">
      <alignment vertical="top" wrapText="1"/>
    </xf>
    <xf numFmtId="0" fontId="3" fillId="5" borderId="1" xfId="0" applyFont="1" applyFill="1" applyBorder="1" applyAlignment="1">
      <alignment vertical="center" wrapText="1"/>
    </xf>
    <xf numFmtId="0" fontId="4" fillId="5" borderId="1" xfId="0" applyFont="1" applyFill="1" applyBorder="1" applyAlignment="1">
      <alignment vertical="center" wrapText="1"/>
    </xf>
    <xf numFmtId="0" fontId="3" fillId="5" borderId="1" xfId="0" applyFont="1" applyFill="1" applyBorder="1" applyAlignment="1">
      <alignment wrapText="1"/>
    </xf>
    <xf numFmtId="0" fontId="3" fillId="0" borderId="0" xfId="0" applyFont="1" applyBorder="1" applyAlignment="1">
      <alignment horizontal="center" vertical="center"/>
    </xf>
    <xf numFmtId="0" fontId="3" fillId="0" borderId="7" xfId="0" applyFont="1" applyBorder="1" applyAlignment="1">
      <alignment horizontal="left" vertical="center"/>
    </xf>
    <xf numFmtId="0" fontId="4" fillId="0" borderId="1" xfId="0" applyFont="1" applyBorder="1" applyAlignment="1">
      <alignment horizontal="left" vertical="center"/>
    </xf>
    <xf numFmtId="0" fontId="3" fillId="0" borderId="1" xfId="0" applyFont="1" applyBorder="1" applyAlignment="1">
      <alignment horizontal="left" vertical="center"/>
    </xf>
    <xf numFmtId="0" fontId="3" fillId="0" borderId="4" xfId="0" applyFont="1" applyBorder="1"/>
    <xf numFmtId="0" fontId="3" fillId="0" borderId="11" xfId="0" applyFont="1" applyFill="1" applyBorder="1"/>
    <xf numFmtId="0" fontId="18" fillId="0" borderId="0" xfId="0" applyFont="1" applyAlignment="1">
      <alignment horizontal="center" vertical="center"/>
    </xf>
    <xf numFmtId="0" fontId="19" fillId="0" borderId="12" xfId="0" applyFont="1" applyBorder="1" applyAlignment="1">
      <alignment vertical="center" wrapText="1"/>
    </xf>
    <xf numFmtId="0" fontId="0" fillId="0" borderId="0" xfId="0" applyAlignment="1">
      <alignment horizontal="center" vertical="center" wrapText="1"/>
    </xf>
    <xf numFmtId="0" fontId="19" fillId="0" borderId="12" xfId="0" applyFont="1" applyBorder="1" applyAlignment="1">
      <alignment horizontal="center" vertical="center" wrapText="1"/>
    </xf>
    <xf numFmtId="14" fontId="19" fillId="0" borderId="12" xfId="0" applyNumberFormat="1" applyFont="1" applyBorder="1" applyAlignment="1">
      <alignment horizontal="center" vertical="center" wrapText="1"/>
    </xf>
    <xf numFmtId="0" fontId="19" fillId="0" borderId="12" xfId="0" applyFont="1" applyBorder="1" applyAlignment="1">
      <alignment vertical="center"/>
    </xf>
    <xf numFmtId="1" fontId="19" fillId="0" borderId="12" xfId="0" applyNumberFormat="1" applyFont="1" applyBorder="1" applyAlignment="1">
      <alignment horizontal="center" vertical="center"/>
    </xf>
    <xf numFmtId="0" fontId="19" fillId="0" borderId="12" xfId="0" applyFont="1" applyBorder="1" applyAlignment="1">
      <alignment horizontal="center" vertical="center"/>
    </xf>
    <xf numFmtId="0" fontId="17" fillId="2" borderId="12" xfId="0" applyFont="1" applyFill="1" applyBorder="1" applyAlignment="1">
      <alignment horizontal="center" vertical="center"/>
    </xf>
    <xf numFmtId="0" fontId="17" fillId="2" borderId="12" xfId="0" applyFont="1" applyFill="1" applyBorder="1" applyAlignment="1">
      <alignment horizontal="center" vertical="center" wrapText="1"/>
    </xf>
    <xf numFmtId="1" fontId="17" fillId="2" borderId="12" xfId="0" applyNumberFormat="1" applyFont="1" applyFill="1" applyBorder="1" applyAlignment="1">
      <alignment horizontal="center" vertical="center" wrapText="1"/>
    </xf>
    <xf numFmtId="14" fontId="17" fillId="2" borderId="12" xfId="0" applyNumberFormat="1" applyFont="1" applyFill="1" applyBorder="1" applyAlignment="1">
      <alignment horizontal="center" vertical="center" wrapText="1"/>
    </xf>
    <xf numFmtId="0" fontId="18" fillId="2" borderId="12" xfId="0" applyFont="1" applyFill="1" applyBorder="1" applyAlignment="1">
      <alignment horizontal="center" vertical="center"/>
    </xf>
    <xf numFmtId="0" fontId="3" fillId="0" borderId="12" xfId="0" applyFont="1" applyBorder="1" applyAlignment="1">
      <alignment horizontal="center" vertical="center"/>
    </xf>
    <xf numFmtId="0" fontId="4" fillId="2" borderId="1" xfId="0" applyFont="1" applyFill="1" applyBorder="1" applyAlignment="1">
      <alignment horizontal="center" vertical="center" wrapText="1"/>
    </xf>
    <xf numFmtId="0" fontId="0" fillId="0" borderId="12" xfId="0" applyFont="1" applyBorder="1"/>
    <xf numFmtId="1" fontId="0" fillId="0" borderId="12" xfId="0" applyNumberFormat="1" applyFont="1" applyBorder="1" applyAlignment="1">
      <alignment horizontal="center"/>
    </xf>
    <xf numFmtId="1" fontId="3" fillId="0" borderId="1" xfId="0" applyNumberFormat="1" applyFont="1" applyBorder="1" applyAlignment="1">
      <alignment horizontal="center"/>
    </xf>
    <xf numFmtId="0" fontId="3" fillId="0" borderId="1" xfId="0" applyFont="1" applyBorder="1" applyAlignment="1">
      <alignment horizontal="center"/>
    </xf>
    <xf numFmtId="0" fontId="3" fillId="0" borderId="12" xfId="0" applyFont="1" applyBorder="1"/>
    <xf numFmtId="1" fontId="3" fillId="0" borderId="12" xfId="0" applyNumberFormat="1" applyFont="1" applyBorder="1" applyAlignment="1">
      <alignment horizontal="center"/>
    </xf>
    <xf numFmtId="0" fontId="0" fillId="0" borderId="12" xfId="0" applyFont="1" applyBorder="1" applyAlignment="1">
      <alignment horizontal="center"/>
    </xf>
    <xf numFmtId="0" fontId="3" fillId="0" borderId="12" xfId="0" applyFont="1" applyBorder="1" applyAlignment="1">
      <alignment horizontal="center"/>
    </xf>
    <xf numFmtId="0" fontId="3" fillId="0" borderId="0" xfId="0" applyFont="1" applyBorder="1" applyAlignment="1">
      <alignment horizontal="center"/>
    </xf>
    <xf numFmtId="8" fontId="3" fillId="0" borderId="1" xfId="0" applyNumberFormat="1" applyFont="1" applyBorder="1" applyAlignment="1">
      <alignment horizontal="center" vertical="center"/>
    </xf>
    <xf numFmtId="0" fontId="3" fillId="0" borderId="4" xfId="0" applyFont="1" applyBorder="1" applyAlignment="1">
      <alignment horizontal="center" vertical="center"/>
    </xf>
    <xf numFmtId="0" fontId="9" fillId="4" borderId="0" xfId="0" applyFont="1" applyFill="1" applyAlignment="1">
      <alignment horizont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9" fillId="4" borderId="0" xfId="0" applyFont="1" applyFill="1" applyBorder="1" applyAlignment="1">
      <alignment horizontal="center" vertical="center"/>
    </xf>
    <xf numFmtId="0" fontId="14" fillId="0" borderId="1" xfId="0" applyFont="1" applyBorder="1" applyAlignment="1">
      <alignment horizontal="left" vertical="center" wrapText="1"/>
    </xf>
    <xf numFmtId="0" fontId="5" fillId="3"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13" fillId="3" borderId="1" xfId="0" applyFont="1" applyFill="1" applyBorder="1" applyAlignment="1">
      <alignment horizontal="center" vertical="center"/>
    </xf>
    <xf numFmtId="0" fontId="0" fillId="2" borderId="3" xfId="0" applyFill="1" applyBorder="1" applyAlignment="1">
      <alignment vertical="center"/>
    </xf>
    <xf numFmtId="0" fontId="0" fillId="2" borderId="2" xfId="0" applyFill="1" applyBorder="1" applyAlignment="1">
      <alignment vertical="center"/>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3" xfId="0" applyFont="1" applyBorder="1" applyAlignment="1">
      <alignment horizontal="left" vertical="top" wrapText="1"/>
    </xf>
    <xf numFmtId="0" fontId="4" fillId="0" borderId="7" xfId="0" applyFont="1" applyBorder="1" applyAlignment="1">
      <alignment horizontal="left" vertical="top" wrapText="1"/>
    </xf>
    <xf numFmtId="0" fontId="4" fillId="0" borderId="0" xfId="0" applyFont="1" applyBorder="1" applyAlignment="1">
      <alignment horizontal="left" vertical="top" wrapText="1"/>
    </xf>
    <xf numFmtId="0" fontId="4" fillId="0" borderId="14"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5" xfId="0" applyFont="1" applyBorder="1" applyAlignment="1">
      <alignment horizontal="left" vertical="top" wrapText="1"/>
    </xf>
    <xf numFmtId="0" fontId="14" fillId="0" borderId="7" xfId="0" applyFont="1" applyBorder="1" applyAlignment="1">
      <alignment horizontal="left" vertical="center" wrapText="1"/>
    </xf>
    <xf numFmtId="0" fontId="14" fillId="0" borderId="0" xfId="0" applyFont="1" applyBorder="1" applyAlignment="1">
      <alignment horizontal="left" vertical="center" wrapText="1"/>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3" fillId="0" borderId="1" xfId="0" applyFont="1" applyBorder="1" applyAlignment="1">
      <alignment horizontal="left" vertical="center"/>
    </xf>
    <xf numFmtId="0" fontId="16" fillId="0" borderId="1" xfId="0" applyFont="1" applyBorder="1" applyAlignment="1">
      <alignment horizontal="left"/>
    </xf>
    <xf numFmtId="8" fontId="3" fillId="2" borderId="1" xfId="0" applyNumberFormat="1" applyFont="1" applyFill="1" applyBorder="1" applyAlignment="1">
      <alignment horizontal="center" vertical="center" wrapText="1"/>
    </xf>
    <xf numFmtId="0" fontId="0" fillId="0" borderId="1" xfId="0" applyBorder="1" applyAlignment="1">
      <alignment horizontal="center" vertical="center"/>
    </xf>
  </cellXfs>
  <cellStyles count="4">
    <cellStyle name="Currency 2" xfId="2" xr:uid="{00000000-0005-0000-0000-000000000000}"/>
    <cellStyle name="Normal" xfId="0" builtinId="0"/>
    <cellStyle name="Normal 2" xfId="3" xr:uid="{00000000-0005-0000-0000-000002000000}"/>
    <cellStyle name="Normal 3" xfId="1"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workbookViewId="0">
      <selection activeCell="A7" sqref="A7"/>
    </sheetView>
  </sheetViews>
  <sheetFormatPr defaultRowHeight="15" x14ac:dyDescent="0.25"/>
  <cols>
    <col min="1" max="1" width="82.28515625" customWidth="1"/>
  </cols>
  <sheetData>
    <row r="1" spans="1:1" ht="21" x14ac:dyDescent="0.35">
      <c r="A1" s="28" t="s">
        <v>11</v>
      </c>
    </row>
    <row r="2" spans="1:1" ht="15.75" x14ac:dyDescent="0.25">
      <c r="A2" s="29" t="s">
        <v>12</v>
      </c>
    </row>
    <row r="3" spans="1:1" ht="15.75" x14ac:dyDescent="0.25">
      <c r="A3" s="12" t="s">
        <v>13</v>
      </c>
    </row>
    <row r="4" spans="1:1" ht="15.75" x14ac:dyDescent="0.25">
      <c r="A4" s="12" t="s">
        <v>112</v>
      </c>
    </row>
    <row r="5" spans="1:1" ht="15.75" x14ac:dyDescent="0.25">
      <c r="A5" s="12" t="s">
        <v>113</v>
      </c>
    </row>
    <row r="6" spans="1:1" ht="15.75" x14ac:dyDescent="0.25">
      <c r="A6" s="12" t="s">
        <v>114</v>
      </c>
    </row>
    <row r="7" spans="1:1" ht="15.75" x14ac:dyDescent="0.25">
      <c r="A7" s="12" t="s">
        <v>14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
  <sheetViews>
    <sheetView topLeftCell="B1" workbookViewId="0">
      <selection activeCell="B20" sqref="B20"/>
    </sheetView>
  </sheetViews>
  <sheetFormatPr defaultRowHeight="15" x14ac:dyDescent="0.25"/>
  <cols>
    <col min="1" max="1" width="4.5703125" style="4" customWidth="1"/>
    <col min="2" max="2" width="27.85546875" bestFit="1" customWidth="1"/>
    <col min="3" max="3" width="102.28515625" bestFit="1" customWidth="1"/>
  </cols>
  <sheetData>
    <row r="1" spans="1:3" ht="23.25" x14ac:dyDescent="0.35">
      <c r="A1" s="68" t="s">
        <v>3</v>
      </c>
      <c r="B1" s="68"/>
      <c r="C1" s="68"/>
    </row>
    <row r="2" spans="1:3" ht="31.5" x14ac:dyDescent="0.25">
      <c r="A2" s="10">
        <v>1</v>
      </c>
      <c r="B2" s="72" t="s">
        <v>4</v>
      </c>
      <c r="C2" s="11" t="s">
        <v>41</v>
      </c>
    </row>
    <row r="3" spans="1:3" ht="31.5" x14ac:dyDescent="0.25">
      <c r="A3" s="10"/>
      <c r="B3" s="73"/>
      <c r="C3" s="11" t="s">
        <v>42</v>
      </c>
    </row>
    <row r="4" spans="1:3" ht="15.75" x14ac:dyDescent="0.25">
      <c r="A4" s="9">
        <v>2</v>
      </c>
      <c r="B4" s="12" t="s">
        <v>5</v>
      </c>
      <c r="C4" s="13" t="s">
        <v>43</v>
      </c>
    </row>
    <row r="5" spans="1:3" ht="15.75" x14ac:dyDescent="0.25">
      <c r="A5" s="67"/>
      <c r="B5" s="40" t="s">
        <v>168</v>
      </c>
      <c r="C5" s="13" t="s">
        <v>169</v>
      </c>
    </row>
    <row r="6" spans="1:3" ht="15.75" x14ac:dyDescent="0.25">
      <c r="A6" s="30"/>
      <c r="B6" s="40" t="s">
        <v>40</v>
      </c>
      <c r="C6" s="13" t="s">
        <v>44</v>
      </c>
    </row>
    <row r="7" spans="1:3" ht="15.75" x14ac:dyDescent="0.25">
      <c r="A7" s="69">
        <v>3</v>
      </c>
      <c r="B7" s="72" t="s">
        <v>6</v>
      </c>
      <c r="C7" s="12" t="s">
        <v>7</v>
      </c>
    </row>
    <row r="8" spans="1:3" ht="15.75" x14ac:dyDescent="0.25">
      <c r="A8" s="70"/>
      <c r="B8" s="73"/>
      <c r="C8" s="12" t="s">
        <v>8</v>
      </c>
    </row>
    <row r="9" spans="1:3" ht="15.75" x14ac:dyDescent="0.25">
      <c r="A9" s="71"/>
      <c r="B9" s="74"/>
      <c r="C9" s="12" t="s">
        <v>9</v>
      </c>
    </row>
    <row r="10" spans="1:3" ht="15.75" x14ac:dyDescent="0.25">
      <c r="B10" s="41"/>
    </row>
  </sheetData>
  <mergeCells count="4">
    <mergeCell ref="A1:C1"/>
    <mergeCell ref="A7:A9"/>
    <mergeCell ref="B7:B9"/>
    <mergeCell ref="B2:B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28776-DE4A-4359-8C81-F825AC7EA159}">
  <dimension ref="A1:M17"/>
  <sheetViews>
    <sheetView workbookViewId="0">
      <selection activeCell="B8" sqref="B8"/>
    </sheetView>
  </sheetViews>
  <sheetFormatPr defaultColWidth="21.42578125" defaultRowHeight="15" x14ac:dyDescent="0.25"/>
  <cols>
    <col min="1" max="1" width="4.42578125" style="4" customWidth="1"/>
    <col min="2" max="2" width="44" style="3" customWidth="1"/>
    <col min="3" max="3" width="15.5703125" style="4" bestFit="1" customWidth="1"/>
    <col min="4" max="4" width="12.42578125" style="4" bestFit="1" customWidth="1"/>
    <col min="5" max="5" width="31.7109375" style="3" bestFit="1" customWidth="1"/>
    <col min="6" max="6" width="11.42578125" style="4" customWidth="1"/>
    <col min="7" max="7" width="21.42578125" style="44"/>
    <col min="8" max="8" width="17.42578125" style="4" customWidth="1"/>
    <col min="9" max="9" width="18.7109375" style="4" customWidth="1"/>
    <col min="10" max="11" width="21.42578125" style="44"/>
    <col min="12" max="12" width="16.28515625" style="44" bestFit="1" customWidth="1"/>
    <col min="13" max="13" width="21.42578125" style="4"/>
    <col min="14" max="16384" width="21.42578125" style="3"/>
  </cols>
  <sheetData>
    <row r="1" spans="1:13" ht="23.25" x14ac:dyDescent="0.25">
      <c r="A1" s="75" t="s">
        <v>45</v>
      </c>
      <c r="B1" s="75"/>
      <c r="C1" s="75"/>
      <c r="D1" s="75"/>
      <c r="E1" s="75"/>
      <c r="F1" s="75"/>
      <c r="G1" s="75"/>
      <c r="H1" s="75"/>
      <c r="I1" s="75"/>
      <c r="J1" s="75"/>
      <c r="K1" s="75"/>
      <c r="L1" s="75"/>
      <c r="M1" s="75"/>
    </row>
    <row r="2" spans="1:13" s="42" customFormat="1" ht="37.5" x14ac:dyDescent="0.25">
      <c r="A2" s="54"/>
      <c r="B2" s="50" t="s">
        <v>46</v>
      </c>
      <c r="C2" s="50" t="s">
        <v>47</v>
      </c>
      <c r="D2" s="50" t="s">
        <v>48</v>
      </c>
      <c r="E2" s="51" t="s">
        <v>49</v>
      </c>
      <c r="F2" s="52" t="s">
        <v>50</v>
      </c>
      <c r="G2" s="51" t="s">
        <v>51</v>
      </c>
      <c r="H2" s="50" t="s">
        <v>52</v>
      </c>
      <c r="I2" s="50" t="s">
        <v>53</v>
      </c>
      <c r="J2" s="51" t="s">
        <v>54</v>
      </c>
      <c r="K2" s="51" t="s">
        <v>55</v>
      </c>
      <c r="L2" s="53" t="s">
        <v>56</v>
      </c>
      <c r="M2" s="50" t="s">
        <v>57</v>
      </c>
    </row>
    <row r="3" spans="1:13" s="14" customFormat="1" ht="31.5" x14ac:dyDescent="0.25">
      <c r="A3" s="55">
        <v>1</v>
      </c>
      <c r="B3" s="47" t="s">
        <v>58</v>
      </c>
      <c r="C3" s="49" t="s">
        <v>59</v>
      </c>
      <c r="D3" s="49" t="s">
        <v>60</v>
      </c>
      <c r="E3" s="47" t="s">
        <v>61</v>
      </c>
      <c r="F3" s="48">
        <v>120</v>
      </c>
      <c r="G3" s="45" t="s">
        <v>62</v>
      </c>
      <c r="H3" s="49" t="s">
        <v>63</v>
      </c>
      <c r="I3" s="49" t="s">
        <v>64</v>
      </c>
      <c r="J3" s="45" t="s">
        <v>65</v>
      </c>
      <c r="K3" s="45" t="s">
        <v>66</v>
      </c>
      <c r="L3" s="46">
        <v>45627</v>
      </c>
      <c r="M3" s="49" t="s">
        <v>67</v>
      </c>
    </row>
    <row r="4" spans="1:13" s="14" customFormat="1" ht="31.5" x14ac:dyDescent="0.25">
      <c r="A4" s="55">
        <v>2</v>
      </c>
      <c r="B4" s="47" t="s">
        <v>58</v>
      </c>
      <c r="C4" s="49" t="s">
        <v>59</v>
      </c>
      <c r="D4" s="49" t="s">
        <v>60</v>
      </c>
      <c r="E4" s="47" t="s">
        <v>61</v>
      </c>
      <c r="F4" s="48">
        <v>34</v>
      </c>
      <c r="G4" s="45" t="s">
        <v>68</v>
      </c>
      <c r="H4" s="49" t="s">
        <v>63</v>
      </c>
      <c r="I4" s="49" t="s">
        <v>64</v>
      </c>
      <c r="J4" s="45" t="s">
        <v>65</v>
      </c>
      <c r="K4" s="45" t="s">
        <v>66</v>
      </c>
      <c r="L4" s="46">
        <v>45017</v>
      </c>
      <c r="M4" s="49" t="s">
        <v>67</v>
      </c>
    </row>
    <row r="5" spans="1:13" s="14" customFormat="1" ht="31.5" x14ac:dyDescent="0.25">
      <c r="A5" s="55">
        <v>3</v>
      </c>
      <c r="B5" s="47" t="s">
        <v>69</v>
      </c>
      <c r="C5" s="49" t="s">
        <v>70</v>
      </c>
      <c r="D5" s="49" t="s">
        <v>60</v>
      </c>
      <c r="E5" s="47" t="s">
        <v>61</v>
      </c>
      <c r="F5" s="48">
        <v>90</v>
      </c>
      <c r="G5" s="45" t="s">
        <v>68</v>
      </c>
      <c r="H5" s="49" t="s">
        <v>63</v>
      </c>
      <c r="I5" s="49" t="s">
        <v>64</v>
      </c>
      <c r="J5" s="45" t="s">
        <v>71</v>
      </c>
      <c r="K5" s="45" t="s">
        <v>66</v>
      </c>
      <c r="L5" s="46">
        <v>45017</v>
      </c>
      <c r="M5" s="49" t="s">
        <v>67</v>
      </c>
    </row>
    <row r="6" spans="1:13" s="14" customFormat="1" ht="39.75" customHeight="1" x14ac:dyDescent="0.25">
      <c r="A6" s="55">
        <v>4</v>
      </c>
      <c r="B6" s="43" t="s">
        <v>72</v>
      </c>
      <c r="C6" s="49" t="s">
        <v>73</v>
      </c>
      <c r="D6" s="49" t="s">
        <v>60</v>
      </c>
      <c r="E6" s="47" t="s">
        <v>74</v>
      </c>
      <c r="F6" s="48">
        <v>1200</v>
      </c>
      <c r="G6" s="45" t="s">
        <v>68</v>
      </c>
      <c r="H6" s="49" t="s">
        <v>63</v>
      </c>
      <c r="I6" s="49" t="s">
        <v>64</v>
      </c>
      <c r="J6" s="45" t="s">
        <v>75</v>
      </c>
      <c r="K6" s="45" t="s">
        <v>66</v>
      </c>
      <c r="L6" s="46">
        <v>45017</v>
      </c>
      <c r="M6" s="49" t="s">
        <v>76</v>
      </c>
    </row>
    <row r="7" spans="1:13" s="14" customFormat="1" ht="39" customHeight="1" x14ac:dyDescent="0.25">
      <c r="A7" s="55">
        <v>5</v>
      </c>
      <c r="B7" s="47" t="s">
        <v>77</v>
      </c>
      <c r="C7" s="49" t="s">
        <v>78</v>
      </c>
      <c r="D7" s="49" t="s">
        <v>79</v>
      </c>
      <c r="E7" s="47" t="s">
        <v>80</v>
      </c>
      <c r="F7" s="48">
        <v>200</v>
      </c>
      <c r="G7" s="45" t="s">
        <v>68</v>
      </c>
      <c r="H7" s="49" t="s">
        <v>63</v>
      </c>
      <c r="I7" s="49" t="s">
        <v>64</v>
      </c>
      <c r="J7" s="45" t="s">
        <v>75</v>
      </c>
      <c r="K7" s="45" t="s">
        <v>66</v>
      </c>
      <c r="L7" s="46">
        <v>45017</v>
      </c>
      <c r="M7" s="49" t="s">
        <v>67</v>
      </c>
    </row>
    <row r="8" spans="1:13" s="14" customFormat="1" ht="40.5" customHeight="1" x14ac:dyDescent="0.25">
      <c r="A8" s="55">
        <v>6</v>
      </c>
      <c r="B8" s="47" t="s">
        <v>81</v>
      </c>
      <c r="C8" s="49" t="s">
        <v>82</v>
      </c>
      <c r="D8" s="49" t="s">
        <v>60</v>
      </c>
      <c r="E8" s="47" t="s">
        <v>83</v>
      </c>
      <c r="F8" s="48">
        <v>2</v>
      </c>
      <c r="G8" s="45" t="s">
        <v>84</v>
      </c>
      <c r="H8" s="49" t="s">
        <v>63</v>
      </c>
      <c r="I8" s="49" t="s">
        <v>64</v>
      </c>
      <c r="J8" s="45" t="s">
        <v>75</v>
      </c>
      <c r="K8" s="45" t="s">
        <v>66</v>
      </c>
      <c r="L8" s="46">
        <v>45852</v>
      </c>
      <c r="M8" s="49" t="s">
        <v>67</v>
      </c>
    </row>
    <row r="9" spans="1:13" s="14" customFormat="1" ht="31.5" x14ac:dyDescent="0.25">
      <c r="A9" s="55">
        <v>7</v>
      </c>
      <c r="B9" s="47" t="s">
        <v>85</v>
      </c>
      <c r="C9" s="49" t="s">
        <v>86</v>
      </c>
      <c r="D9" s="49" t="s">
        <v>87</v>
      </c>
      <c r="E9" s="47" t="s">
        <v>88</v>
      </c>
      <c r="F9" s="48">
        <v>18</v>
      </c>
      <c r="G9" s="45" t="s">
        <v>68</v>
      </c>
      <c r="H9" s="49" t="s">
        <v>63</v>
      </c>
      <c r="I9" s="49" t="s">
        <v>64</v>
      </c>
      <c r="J9" s="45" t="s">
        <v>71</v>
      </c>
      <c r="K9" s="45" t="s">
        <v>66</v>
      </c>
      <c r="L9" s="46">
        <v>45017</v>
      </c>
      <c r="M9" s="49" t="s">
        <v>67</v>
      </c>
    </row>
    <row r="10" spans="1:13" s="14" customFormat="1" ht="31.5" x14ac:dyDescent="0.25">
      <c r="A10" s="55">
        <v>8</v>
      </c>
      <c r="B10" s="47" t="s">
        <v>89</v>
      </c>
      <c r="C10" s="49" t="s">
        <v>90</v>
      </c>
      <c r="D10" s="49" t="s">
        <v>60</v>
      </c>
      <c r="E10" s="47" t="s">
        <v>91</v>
      </c>
      <c r="F10" s="48">
        <v>8</v>
      </c>
      <c r="G10" s="45" t="s">
        <v>68</v>
      </c>
      <c r="H10" s="49" t="s">
        <v>63</v>
      </c>
      <c r="I10" s="49" t="s">
        <v>64</v>
      </c>
      <c r="J10" s="45" t="s">
        <v>65</v>
      </c>
      <c r="K10" s="45" t="s">
        <v>66</v>
      </c>
      <c r="L10" s="46">
        <v>45017</v>
      </c>
      <c r="M10" s="49" t="s">
        <v>67</v>
      </c>
    </row>
    <row r="11" spans="1:13" s="14" customFormat="1" ht="31.5" x14ac:dyDescent="0.25">
      <c r="A11" s="55">
        <v>9</v>
      </c>
      <c r="B11" s="47" t="s">
        <v>92</v>
      </c>
      <c r="C11" s="49" t="s">
        <v>93</v>
      </c>
      <c r="D11" s="49" t="s">
        <v>60</v>
      </c>
      <c r="E11" s="47" t="s">
        <v>91</v>
      </c>
      <c r="F11" s="48">
        <v>31</v>
      </c>
      <c r="G11" s="45" t="s">
        <v>68</v>
      </c>
      <c r="H11" s="49" t="s">
        <v>63</v>
      </c>
      <c r="I11" s="49" t="s">
        <v>64</v>
      </c>
      <c r="J11" s="45" t="s">
        <v>71</v>
      </c>
      <c r="K11" s="45" t="s">
        <v>66</v>
      </c>
      <c r="L11" s="46">
        <v>45017</v>
      </c>
      <c r="M11" s="49" t="s">
        <v>67</v>
      </c>
    </row>
    <row r="12" spans="1:13" s="14" customFormat="1" ht="31.5" x14ac:dyDescent="0.25">
      <c r="A12" s="55">
        <v>10</v>
      </c>
      <c r="B12" s="47" t="s">
        <v>94</v>
      </c>
      <c r="C12" s="49" t="s">
        <v>95</v>
      </c>
      <c r="D12" s="49" t="s">
        <v>60</v>
      </c>
      <c r="E12" s="47" t="s">
        <v>96</v>
      </c>
      <c r="F12" s="48">
        <v>11</v>
      </c>
      <c r="G12" s="45" t="s">
        <v>68</v>
      </c>
      <c r="H12" s="49" t="s">
        <v>63</v>
      </c>
      <c r="I12" s="49" t="s">
        <v>64</v>
      </c>
      <c r="J12" s="45" t="s">
        <v>71</v>
      </c>
      <c r="K12" s="45" t="s">
        <v>66</v>
      </c>
      <c r="L12" s="46">
        <v>45017</v>
      </c>
      <c r="M12" s="49" t="s">
        <v>67</v>
      </c>
    </row>
    <row r="13" spans="1:13" s="14" customFormat="1" ht="31.5" x14ac:dyDescent="0.25">
      <c r="A13" s="55">
        <v>11</v>
      </c>
      <c r="B13" s="47" t="s">
        <v>97</v>
      </c>
      <c r="C13" s="49" t="s">
        <v>98</v>
      </c>
      <c r="D13" s="49" t="s">
        <v>60</v>
      </c>
      <c r="E13" s="47" t="s">
        <v>99</v>
      </c>
      <c r="F13" s="48">
        <v>252</v>
      </c>
      <c r="G13" s="45" t="s">
        <v>68</v>
      </c>
      <c r="H13" s="49" t="s">
        <v>63</v>
      </c>
      <c r="I13" s="49" t="s">
        <v>64</v>
      </c>
      <c r="J13" s="45" t="s">
        <v>71</v>
      </c>
      <c r="K13" s="45" t="s">
        <v>66</v>
      </c>
      <c r="L13" s="46">
        <v>45017</v>
      </c>
      <c r="M13" s="49" t="s">
        <v>67</v>
      </c>
    </row>
    <row r="14" spans="1:13" s="14" customFormat="1" ht="31.5" x14ac:dyDescent="0.25">
      <c r="A14" s="55">
        <v>12</v>
      </c>
      <c r="B14" s="47" t="s">
        <v>100</v>
      </c>
      <c r="C14" s="49" t="s">
        <v>101</v>
      </c>
      <c r="D14" s="49" t="s">
        <v>87</v>
      </c>
      <c r="E14" s="47" t="s">
        <v>102</v>
      </c>
      <c r="F14" s="48">
        <v>31</v>
      </c>
      <c r="G14" s="45" t="s">
        <v>68</v>
      </c>
      <c r="H14" s="49" t="s">
        <v>63</v>
      </c>
      <c r="I14" s="49" t="s">
        <v>64</v>
      </c>
      <c r="J14" s="45" t="s">
        <v>71</v>
      </c>
      <c r="K14" s="45" t="s">
        <v>66</v>
      </c>
      <c r="L14" s="46">
        <v>45017</v>
      </c>
      <c r="M14" s="49" t="s">
        <v>67</v>
      </c>
    </row>
    <row r="15" spans="1:13" s="14" customFormat="1" ht="31.5" x14ac:dyDescent="0.25">
      <c r="A15" s="55">
        <v>13</v>
      </c>
      <c r="B15" s="47" t="s">
        <v>103</v>
      </c>
      <c r="C15" s="49" t="s">
        <v>104</v>
      </c>
      <c r="D15" s="49" t="s">
        <v>87</v>
      </c>
      <c r="E15" s="47" t="s">
        <v>105</v>
      </c>
      <c r="F15" s="48">
        <v>4</v>
      </c>
      <c r="G15" s="45" t="s">
        <v>68</v>
      </c>
      <c r="H15" s="49" t="s">
        <v>63</v>
      </c>
      <c r="I15" s="49" t="s">
        <v>64</v>
      </c>
      <c r="J15" s="45" t="s">
        <v>71</v>
      </c>
      <c r="K15" s="45" t="s">
        <v>66</v>
      </c>
      <c r="L15" s="46">
        <v>45017</v>
      </c>
      <c r="M15" s="49" t="s">
        <v>67</v>
      </c>
    </row>
    <row r="16" spans="1:13" s="14" customFormat="1" ht="31.5" x14ac:dyDescent="0.25">
      <c r="A16" s="55">
        <v>14</v>
      </c>
      <c r="B16" s="47" t="s">
        <v>106</v>
      </c>
      <c r="C16" s="49" t="s">
        <v>107</v>
      </c>
      <c r="D16" s="49" t="s">
        <v>60</v>
      </c>
      <c r="E16" s="47" t="s">
        <v>108</v>
      </c>
      <c r="F16" s="48">
        <v>252</v>
      </c>
      <c r="G16" s="45" t="s">
        <v>68</v>
      </c>
      <c r="H16" s="49" t="s">
        <v>63</v>
      </c>
      <c r="I16" s="49" t="s">
        <v>64</v>
      </c>
      <c r="J16" s="45" t="s">
        <v>71</v>
      </c>
      <c r="K16" s="45" t="s">
        <v>66</v>
      </c>
      <c r="L16" s="46">
        <v>45017</v>
      </c>
      <c r="M16" s="49" t="s">
        <v>67</v>
      </c>
    </row>
    <row r="17" spans="1:13" s="14" customFormat="1" ht="31.5" x14ac:dyDescent="0.25">
      <c r="A17" s="55">
        <v>15</v>
      </c>
      <c r="B17" s="47" t="s">
        <v>109</v>
      </c>
      <c r="C17" s="49" t="s">
        <v>110</v>
      </c>
      <c r="D17" s="49" t="s">
        <v>60</v>
      </c>
      <c r="E17" s="47" t="s">
        <v>111</v>
      </c>
      <c r="F17" s="48">
        <v>16</v>
      </c>
      <c r="G17" s="45" t="s">
        <v>84</v>
      </c>
      <c r="H17" s="49" t="s">
        <v>63</v>
      </c>
      <c r="I17" s="49" t="s">
        <v>64</v>
      </c>
      <c r="J17" s="45" t="s">
        <v>65</v>
      </c>
      <c r="K17" s="45" t="s">
        <v>66</v>
      </c>
      <c r="L17" s="46">
        <v>45627</v>
      </c>
      <c r="M17" s="49" t="s">
        <v>67</v>
      </c>
    </row>
  </sheetData>
  <mergeCells count="1">
    <mergeCell ref="A1:M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
  <sheetViews>
    <sheetView workbookViewId="0">
      <selection activeCell="C5" sqref="C5"/>
    </sheetView>
  </sheetViews>
  <sheetFormatPr defaultColWidth="8.7109375" defaultRowHeight="15" x14ac:dyDescent="0.25"/>
  <cols>
    <col min="1" max="1" width="2.7109375" style="1" bestFit="1" customWidth="1"/>
    <col min="2" max="2" width="33.5703125" style="1" customWidth="1"/>
    <col min="3" max="3" width="106.85546875" style="1" customWidth="1"/>
    <col min="4" max="16384" width="8.7109375" style="1"/>
  </cols>
  <sheetData>
    <row r="1" spans="1:3" ht="15.75" x14ac:dyDescent="0.25">
      <c r="A1" s="76" t="s">
        <v>31</v>
      </c>
      <c r="B1" s="76"/>
      <c r="C1" s="76"/>
    </row>
    <row r="2" spans="1:3" ht="15.75" x14ac:dyDescent="0.25">
      <c r="A2" s="77" t="s">
        <v>15</v>
      </c>
      <c r="B2" s="77"/>
      <c r="C2" s="77"/>
    </row>
    <row r="3" spans="1:3" ht="15.75" x14ac:dyDescent="0.25">
      <c r="A3" s="22">
        <v>1</v>
      </c>
      <c r="B3" s="22" t="s">
        <v>16</v>
      </c>
      <c r="C3" s="22"/>
    </row>
    <row r="4" spans="1:3" ht="15.75" x14ac:dyDescent="0.25">
      <c r="A4" s="22">
        <v>2</v>
      </c>
      <c r="B4" s="22" t="s">
        <v>17</v>
      </c>
      <c r="C4" s="22"/>
    </row>
    <row r="5" spans="1:3" ht="15.75" x14ac:dyDescent="0.25">
      <c r="A5" s="22">
        <v>3</v>
      </c>
      <c r="B5" s="22" t="s">
        <v>18</v>
      </c>
      <c r="C5" s="23"/>
    </row>
    <row r="6" spans="1:3" ht="15.75" x14ac:dyDescent="0.25">
      <c r="A6" s="22">
        <v>4</v>
      </c>
      <c r="B6" s="22" t="s">
        <v>19</v>
      </c>
      <c r="C6" s="24"/>
    </row>
    <row r="7" spans="1:3" ht="15.75" x14ac:dyDescent="0.25">
      <c r="A7" s="22">
        <v>5</v>
      </c>
      <c r="B7" s="22" t="s">
        <v>20</v>
      </c>
      <c r="C7" s="22"/>
    </row>
    <row r="8" spans="1:3" ht="15" customHeight="1" x14ac:dyDescent="0.25">
      <c r="A8" s="22">
        <v>6</v>
      </c>
      <c r="B8" s="22" t="s">
        <v>21</v>
      </c>
      <c r="C8" s="22"/>
    </row>
    <row r="9" spans="1:3" ht="15.75" x14ac:dyDescent="0.25">
      <c r="A9" s="22">
        <v>7</v>
      </c>
      <c r="B9" s="22" t="s">
        <v>22</v>
      </c>
      <c r="C9" s="22"/>
    </row>
    <row r="10" spans="1:3" ht="15.75" x14ac:dyDescent="0.25">
      <c r="A10" s="22">
        <v>8</v>
      </c>
      <c r="B10" s="22" t="s">
        <v>23</v>
      </c>
      <c r="C10" s="22"/>
    </row>
    <row r="11" spans="1:3" ht="15.75" x14ac:dyDescent="0.25">
      <c r="A11" s="22">
        <v>9</v>
      </c>
      <c r="B11" s="22" t="s">
        <v>24</v>
      </c>
      <c r="C11" s="25"/>
    </row>
  </sheetData>
  <mergeCells count="2">
    <mergeCell ref="A1:C1"/>
    <mergeCell ref="A2:C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3"/>
  <sheetViews>
    <sheetView workbookViewId="0">
      <selection activeCell="B11" sqref="B11"/>
    </sheetView>
  </sheetViews>
  <sheetFormatPr defaultColWidth="8.85546875" defaultRowHeight="15" x14ac:dyDescent="0.25"/>
  <cols>
    <col min="1" max="1" width="2.85546875" style="4" bestFit="1" customWidth="1"/>
    <col min="2" max="2" width="74.28515625" style="1" customWidth="1"/>
    <col min="5" max="5" width="84" customWidth="1"/>
    <col min="6" max="6" width="80.28515625" bestFit="1" customWidth="1"/>
    <col min="10" max="10" width="9.42578125" customWidth="1"/>
  </cols>
  <sheetData>
    <row r="1" spans="1:6" s="2" customFormat="1" ht="60.95" customHeight="1" x14ac:dyDescent="0.25">
      <c r="A1" s="78" t="s">
        <v>32</v>
      </c>
      <c r="B1" s="78"/>
      <c r="C1" s="78"/>
      <c r="D1" s="78"/>
      <c r="E1" s="78"/>
      <c r="F1" s="6"/>
    </row>
    <row r="2" spans="1:6" s="2" customFormat="1" ht="18.75" x14ac:dyDescent="0.25">
      <c r="A2" s="79" t="s">
        <v>10</v>
      </c>
      <c r="B2" s="79"/>
      <c r="C2" s="79"/>
      <c r="D2" s="79"/>
      <c r="E2" s="79"/>
      <c r="F2" s="7"/>
    </row>
    <row r="3" spans="1:6" s="3" customFormat="1" ht="15.75" x14ac:dyDescent="0.25">
      <c r="A3" s="80"/>
      <c r="B3" s="81"/>
      <c r="C3" s="5" t="s">
        <v>0</v>
      </c>
      <c r="D3" s="5" t="s">
        <v>1</v>
      </c>
      <c r="E3" s="8" t="s">
        <v>2</v>
      </c>
    </row>
    <row r="4" spans="1:6" ht="15.75" x14ac:dyDescent="0.25">
      <c r="A4" s="31">
        <v>1</v>
      </c>
      <c r="B4" s="33" t="s">
        <v>163</v>
      </c>
      <c r="C4" s="12"/>
      <c r="D4" s="12"/>
      <c r="E4" s="11"/>
    </row>
    <row r="5" spans="1:6" ht="31.5" x14ac:dyDescent="0.25">
      <c r="A5" s="31">
        <v>2</v>
      </c>
      <c r="B5" s="33" t="s">
        <v>165</v>
      </c>
      <c r="C5" s="12"/>
      <c r="D5" s="12"/>
      <c r="E5" s="11"/>
    </row>
    <row r="6" spans="1:6" ht="31.5" x14ac:dyDescent="0.25">
      <c r="A6" s="31">
        <v>3</v>
      </c>
      <c r="B6" s="33" t="s">
        <v>166</v>
      </c>
      <c r="C6" s="12"/>
      <c r="D6" s="12"/>
      <c r="E6" s="11"/>
    </row>
    <row r="7" spans="1:6" ht="31.5" x14ac:dyDescent="0.25">
      <c r="A7" s="31">
        <v>4</v>
      </c>
      <c r="B7" s="33" t="s">
        <v>170</v>
      </c>
      <c r="C7" s="12"/>
      <c r="D7" s="12"/>
      <c r="E7" s="11"/>
    </row>
    <row r="8" spans="1:6" ht="47.25" x14ac:dyDescent="0.25">
      <c r="A8" s="31">
        <v>5</v>
      </c>
      <c r="B8" s="33" t="s">
        <v>164</v>
      </c>
      <c r="C8" s="12"/>
      <c r="D8" s="12"/>
      <c r="E8" s="12"/>
    </row>
    <row r="9" spans="1:6" ht="15.75" x14ac:dyDescent="0.25">
      <c r="A9" s="31">
        <v>6</v>
      </c>
      <c r="B9" s="32" t="s">
        <v>167</v>
      </c>
      <c r="C9" s="12"/>
      <c r="D9" s="12"/>
      <c r="E9" s="26"/>
    </row>
    <row r="10" spans="1:6" ht="47.25" x14ac:dyDescent="0.25">
      <c r="A10" s="31">
        <v>7</v>
      </c>
      <c r="B10" s="34" t="s">
        <v>27</v>
      </c>
      <c r="C10" s="12"/>
      <c r="D10" s="12"/>
      <c r="E10" s="12"/>
    </row>
    <row r="11" spans="1:6" ht="47.25" x14ac:dyDescent="0.25">
      <c r="A11" s="31">
        <v>8</v>
      </c>
      <c r="B11" s="34" t="s">
        <v>28</v>
      </c>
      <c r="C11" s="12"/>
      <c r="D11" s="12"/>
      <c r="E11" s="12"/>
    </row>
    <row r="12" spans="1:6" ht="31.5" x14ac:dyDescent="0.25">
      <c r="A12" s="31">
        <v>9</v>
      </c>
      <c r="B12" s="35" t="s">
        <v>29</v>
      </c>
      <c r="C12" s="12"/>
      <c r="D12" s="12"/>
      <c r="E12" s="11"/>
    </row>
    <row r="13" spans="1:6" ht="47.25" x14ac:dyDescent="0.25">
      <c r="A13" s="100">
        <v>10</v>
      </c>
      <c r="B13" s="35" t="s">
        <v>30</v>
      </c>
      <c r="C13" s="12"/>
      <c r="D13" s="12"/>
      <c r="E13" s="27"/>
    </row>
  </sheetData>
  <mergeCells count="3">
    <mergeCell ref="A1:E1"/>
    <mergeCell ref="A2:E2"/>
    <mergeCell ref="A3:B3"/>
  </mergeCells>
  <pageMargins left="0.25" right="0.25" top="0.5" bottom="0.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4"/>
  <sheetViews>
    <sheetView tabSelected="1" workbookViewId="0">
      <pane ySplit="3" topLeftCell="A4" activePane="bottomLeft" state="frozen"/>
      <selection pane="bottomLeft" activeCell="J34" sqref="J34"/>
    </sheetView>
  </sheetViews>
  <sheetFormatPr defaultColWidth="8.7109375" defaultRowHeight="15" x14ac:dyDescent="0.25"/>
  <cols>
    <col min="1" max="1" width="47.42578125" style="4" bestFit="1" customWidth="1"/>
    <col min="2" max="2" width="12.140625" style="4" bestFit="1" customWidth="1"/>
    <col min="3" max="3" width="12.42578125" style="4" bestFit="1" customWidth="1"/>
    <col min="4" max="4" width="31.85546875" style="3" bestFit="1" customWidth="1"/>
    <col min="5" max="5" width="13.42578125" style="4" customWidth="1"/>
    <col min="6" max="6" width="21.28515625" style="4" customWidth="1"/>
    <col min="7" max="9" width="17.28515625" style="4" customWidth="1"/>
    <col min="10" max="12" width="8.7109375" style="3"/>
    <col min="13" max="13" width="57.7109375" style="3" customWidth="1"/>
    <col min="14" max="16384" width="8.7109375" style="3"/>
  </cols>
  <sheetData>
    <row r="1" spans="1:9" s="14" customFormat="1" ht="59.25" customHeight="1" x14ac:dyDescent="0.25">
      <c r="A1" s="91" t="s">
        <v>115</v>
      </c>
      <c r="B1" s="92"/>
      <c r="C1" s="92"/>
      <c r="D1" s="92"/>
      <c r="E1" s="92"/>
      <c r="F1" s="92"/>
      <c r="G1" s="92"/>
      <c r="H1" s="92"/>
      <c r="I1" s="92"/>
    </row>
    <row r="2" spans="1:9" s="14" customFormat="1" ht="23.25" x14ac:dyDescent="0.25">
      <c r="A2" s="93" t="s">
        <v>25</v>
      </c>
      <c r="B2" s="94"/>
      <c r="C2" s="94"/>
      <c r="D2" s="94"/>
      <c r="E2" s="94"/>
      <c r="F2" s="94"/>
      <c r="G2" s="94"/>
      <c r="H2" s="94"/>
      <c r="I2" s="94"/>
    </row>
    <row r="3" spans="1:9" s="4" customFormat="1" ht="31.5" x14ac:dyDescent="0.25">
      <c r="A3" s="8" t="s">
        <v>34</v>
      </c>
      <c r="B3" s="8" t="s">
        <v>33</v>
      </c>
      <c r="C3" s="8" t="s">
        <v>48</v>
      </c>
      <c r="D3" s="8" t="s">
        <v>116</v>
      </c>
      <c r="E3" s="8" t="s">
        <v>35</v>
      </c>
      <c r="F3" s="56" t="s">
        <v>39</v>
      </c>
      <c r="G3" s="56" t="s">
        <v>36</v>
      </c>
      <c r="H3" s="56" t="s">
        <v>37</v>
      </c>
      <c r="I3" s="56" t="s">
        <v>38</v>
      </c>
    </row>
    <row r="4" spans="1:9" s="4" customFormat="1" ht="15.75" x14ac:dyDescent="0.25">
      <c r="A4" s="95" t="s">
        <v>117</v>
      </c>
      <c r="B4" s="95"/>
      <c r="C4" s="95"/>
      <c r="D4" s="95"/>
      <c r="E4" s="95"/>
      <c r="F4" s="95"/>
      <c r="G4" s="95"/>
      <c r="H4" s="95"/>
      <c r="I4" s="95"/>
    </row>
    <row r="5" spans="1:9" ht="15.75" x14ac:dyDescent="0.25">
      <c r="A5" s="57" t="s">
        <v>118</v>
      </c>
      <c r="B5" s="63" t="s">
        <v>119</v>
      </c>
      <c r="C5" s="63" t="s">
        <v>60</v>
      </c>
      <c r="D5" s="57" t="s">
        <v>74</v>
      </c>
      <c r="E5" s="58">
        <v>1200</v>
      </c>
      <c r="F5" s="9"/>
      <c r="G5" s="15">
        <v>0</v>
      </c>
      <c r="H5" s="15">
        <v>0</v>
      </c>
      <c r="I5" s="15">
        <v>0</v>
      </c>
    </row>
    <row r="6" spans="1:9" ht="15.75" x14ac:dyDescent="0.25">
      <c r="A6" s="57" t="s">
        <v>77</v>
      </c>
      <c r="B6" s="63" t="s">
        <v>78</v>
      </c>
      <c r="C6" s="63" t="s">
        <v>79</v>
      </c>
      <c r="D6" s="57" t="s">
        <v>80</v>
      </c>
      <c r="E6" s="58">
        <v>200</v>
      </c>
      <c r="F6" s="9"/>
      <c r="G6" s="15">
        <v>0</v>
      </c>
      <c r="H6" s="15">
        <v>0</v>
      </c>
      <c r="I6" s="15">
        <v>0</v>
      </c>
    </row>
    <row r="7" spans="1:9" ht="15.75" x14ac:dyDescent="0.25">
      <c r="A7" s="57" t="s">
        <v>81</v>
      </c>
      <c r="B7" s="63" t="s">
        <v>82</v>
      </c>
      <c r="C7" s="63" t="s">
        <v>60</v>
      </c>
      <c r="D7" s="57" t="s">
        <v>83</v>
      </c>
      <c r="E7" s="58">
        <v>2</v>
      </c>
      <c r="F7" s="9"/>
      <c r="G7" s="15">
        <v>0</v>
      </c>
      <c r="H7" s="15">
        <v>0</v>
      </c>
      <c r="I7" s="15">
        <v>0</v>
      </c>
    </row>
    <row r="8" spans="1:9" ht="15.75" x14ac:dyDescent="0.25">
      <c r="A8" s="57" t="s">
        <v>85</v>
      </c>
      <c r="B8" s="63" t="s">
        <v>86</v>
      </c>
      <c r="C8" s="63" t="s">
        <v>87</v>
      </c>
      <c r="D8" s="57" t="s">
        <v>88</v>
      </c>
      <c r="E8" s="58">
        <v>5</v>
      </c>
      <c r="F8" s="9"/>
      <c r="G8" s="15">
        <v>0</v>
      </c>
      <c r="H8" s="15">
        <v>0</v>
      </c>
      <c r="I8" s="15">
        <v>0</v>
      </c>
    </row>
    <row r="9" spans="1:9" ht="15.75" x14ac:dyDescent="0.25">
      <c r="A9" s="57" t="s">
        <v>106</v>
      </c>
      <c r="B9" s="63" t="s">
        <v>107</v>
      </c>
      <c r="C9" s="63" t="s">
        <v>60</v>
      </c>
      <c r="D9" s="57" t="s">
        <v>108</v>
      </c>
      <c r="E9" s="58">
        <v>252</v>
      </c>
      <c r="F9" s="9"/>
      <c r="G9" s="15">
        <v>0</v>
      </c>
      <c r="H9" s="15">
        <v>0</v>
      </c>
      <c r="I9" s="15">
        <v>0</v>
      </c>
    </row>
    <row r="10" spans="1:9" ht="15.75" x14ac:dyDescent="0.25">
      <c r="A10" s="57" t="s">
        <v>120</v>
      </c>
      <c r="B10" s="63" t="s">
        <v>121</v>
      </c>
      <c r="C10" s="63" t="s">
        <v>60</v>
      </c>
      <c r="D10" s="57" t="s">
        <v>111</v>
      </c>
      <c r="E10" s="58">
        <v>16</v>
      </c>
      <c r="F10" s="9"/>
      <c r="G10" s="15">
        <v>0</v>
      </c>
      <c r="H10" s="15">
        <v>0</v>
      </c>
      <c r="I10" s="15">
        <v>0</v>
      </c>
    </row>
    <row r="11" spans="1:9" ht="15.75" x14ac:dyDescent="0.25">
      <c r="A11" s="96" t="s">
        <v>122</v>
      </c>
      <c r="B11" s="96"/>
      <c r="C11" s="96"/>
      <c r="D11" s="96"/>
      <c r="E11" s="96"/>
      <c r="F11" s="96"/>
      <c r="G11" s="96"/>
      <c r="H11" s="96"/>
      <c r="I11" s="96"/>
    </row>
    <row r="12" spans="1:9" ht="15.75" x14ac:dyDescent="0.25">
      <c r="A12" s="12" t="s">
        <v>123</v>
      </c>
      <c r="B12" s="60" t="s">
        <v>124</v>
      </c>
      <c r="C12" s="60" t="s">
        <v>60</v>
      </c>
      <c r="D12" s="12" t="s">
        <v>125</v>
      </c>
      <c r="E12" s="59">
        <v>300</v>
      </c>
      <c r="F12" s="38"/>
      <c r="G12" s="15">
        <v>0</v>
      </c>
      <c r="H12" s="15">
        <v>0</v>
      </c>
      <c r="I12" s="15">
        <v>0</v>
      </c>
    </row>
    <row r="13" spans="1:9" ht="15.75" x14ac:dyDescent="0.25">
      <c r="A13" s="12" t="s">
        <v>126</v>
      </c>
      <c r="B13" s="60" t="s">
        <v>127</v>
      </c>
      <c r="C13" s="60" t="s">
        <v>87</v>
      </c>
      <c r="D13" s="12" t="s">
        <v>128</v>
      </c>
      <c r="E13" s="59">
        <v>1</v>
      </c>
      <c r="F13" s="38"/>
      <c r="G13" s="15">
        <v>0</v>
      </c>
      <c r="H13" s="15">
        <v>0</v>
      </c>
      <c r="I13" s="15">
        <v>0</v>
      </c>
    </row>
    <row r="14" spans="1:9" ht="15.75" x14ac:dyDescent="0.25">
      <c r="A14" s="12" t="s">
        <v>129</v>
      </c>
      <c r="B14" s="60" t="s">
        <v>130</v>
      </c>
      <c r="C14" s="60" t="s">
        <v>60</v>
      </c>
      <c r="D14" s="12" t="s">
        <v>131</v>
      </c>
      <c r="E14" s="59">
        <v>1</v>
      </c>
      <c r="F14" s="38"/>
      <c r="G14" s="15">
        <v>0</v>
      </c>
      <c r="H14" s="15">
        <v>0</v>
      </c>
      <c r="I14" s="15">
        <v>0</v>
      </c>
    </row>
    <row r="15" spans="1:9" ht="15.75" x14ac:dyDescent="0.25">
      <c r="A15" s="12" t="s">
        <v>132</v>
      </c>
      <c r="B15" s="60" t="s">
        <v>133</v>
      </c>
      <c r="C15" s="60" t="s">
        <v>60</v>
      </c>
      <c r="D15" s="12" t="s">
        <v>134</v>
      </c>
      <c r="E15" s="59">
        <v>1</v>
      </c>
      <c r="F15" s="38"/>
      <c r="G15" s="15">
        <v>0</v>
      </c>
      <c r="H15" s="15">
        <v>0</v>
      </c>
      <c r="I15" s="15">
        <v>0</v>
      </c>
    </row>
    <row r="16" spans="1:9" ht="15.75" x14ac:dyDescent="0.25">
      <c r="A16" s="12" t="s">
        <v>135</v>
      </c>
      <c r="B16" s="60" t="s">
        <v>136</v>
      </c>
      <c r="C16" s="60" t="s">
        <v>60</v>
      </c>
      <c r="D16" s="12" t="s">
        <v>137</v>
      </c>
      <c r="E16" s="59">
        <v>1</v>
      </c>
      <c r="F16" s="38"/>
      <c r="G16" s="15">
        <v>0</v>
      </c>
      <c r="H16" s="15">
        <v>0</v>
      </c>
      <c r="I16" s="15">
        <v>0</v>
      </c>
    </row>
    <row r="17" spans="1:9" ht="15.75" x14ac:dyDescent="0.25">
      <c r="A17" s="12" t="s">
        <v>138</v>
      </c>
      <c r="B17" s="60" t="s">
        <v>139</v>
      </c>
      <c r="C17" s="60" t="s">
        <v>60</v>
      </c>
      <c r="D17" s="12" t="s">
        <v>140</v>
      </c>
      <c r="E17" s="59">
        <v>1</v>
      </c>
      <c r="F17" s="38"/>
      <c r="G17" s="15">
        <v>0</v>
      </c>
      <c r="H17" s="15">
        <v>0</v>
      </c>
      <c r="I17" s="15">
        <v>0</v>
      </c>
    </row>
    <row r="18" spans="1:9" ht="15.75" x14ac:dyDescent="0.25">
      <c r="A18" s="12" t="s">
        <v>141</v>
      </c>
      <c r="B18" s="60" t="s">
        <v>142</v>
      </c>
      <c r="C18" s="60" t="s">
        <v>60</v>
      </c>
      <c r="D18" s="12" t="s">
        <v>143</v>
      </c>
      <c r="E18" s="60">
        <v>1</v>
      </c>
      <c r="F18" s="9"/>
      <c r="G18" s="15">
        <v>0</v>
      </c>
      <c r="H18" s="15">
        <v>0</v>
      </c>
      <c r="I18" s="15">
        <v>0</v>
      </c>
    </row>
    <row r="19" spans="1:9" ht="15.75" x14ac:dyDescent="0.25">
      <c r="A19" s="12" t="s">
        <v>144</v>
      </c>
      <c r="B19" s="60" t="s">
        <v>145</v>
      </c>
      <c r="C19" s="60" t="s">
        <v>60</v>
      </c>
      <c r="D19" s="12" t="s">
        <v>146</v>
      </c>
      <c r="E19" s="60">
        <v>1</v>
      </c>
      <c r="F19" s="9"/>
      <c r="G19" s="15">
        <v>0</v>
      </c>
      <c r="H19" s="15">
        <v>0</v>
      </c>
      <c r="I19" s="15">
        <v>0</v>
      </c>
    </row>
    <row r="20" spans="1:9" ht="15.75" x14ac:dyDescent="0.25">
      <c r="A20" s="12" t="s">
        <v>147</v>
      </c>
      <c r="B20" s="60" t="s">
        <v>148</v>
      </c>
      <c r="C20" s="60" t="s">
        <v>60</v>
      </c>
      <c r="D20" s="12" t="s">
        <v>149</v>
      </c>
      <c r="E20" s="60">
        <v>1</v>
      </c>
      <c r="F20" s="9"/>
      <c r="G20" s="15">
        <v>0</v>
      </c>
      <c r="H20" s="15">
        <v>0</v>
      </c>
      <c r="I20" s="15">
        <v>0</v>
      </c>
    </row>
    <row r="21" spans="1:9" ht="15.75" x14ac:dyDescent="0.25">
      <c r="A21" s="12" t="s">
        <v>150</v>
      </c>
      <c r="B21" s="60" t="s">
        <v>151</v>
      </c>
      <c r="C21" s="60" t="s">
        <v>60</v>
      </c>
      <c r="D21" s="12" t="s">
        <v>152</v>
      </c>
      <c r="E21" s="60">
        <v>1</v>
      </c>
      <c r="F21" s="9"/>
      <c r="G21" s="15">
        <v>0</v>
      </c>
      <c r="H21" s="15">
        <v>0</v>
      </c>
      <c r="I21" s="15">
        <v>0</v>
      </c>
    </row>
    <row r="22" spans="1:9" ht="15.75" x14ac:dyDescent="0.25">
      <c r="A22" s="96" t="s">
        <v>153</v>
      </c>
      <c r="B22" s="97"/>
      <c r="C22" s="97"/>
      <c r="D22" s="97"/>
      <c r="E22" s="97"/>
      <c r="F22" s="97"/>
      <c r="G22" s="97"/>
      <c r="H22" s="97"/>
      <c r="I22" s="97"/>
    </row>
    <row r="23" spans="1:9" ht="15.75" x14ac:dyDescent="0.25">
      <c r="A23" s="61" t="s">
        <v>69</v>
      </c>
      <c r="B23" s="64" t="s">
        <v>70</v>
      </c>
      <c r="C23" s="64" t="s">
        <v>60</v>
      </c>
      <c r="D23" s="61" t="s">
        <v>61</v>
      </c>
      <c r="E23" s="62">
        <v>244</v>
      </c>
      <c r="F23" s="39"/>
      <c r="G23" s="15">
        <v>0</v>
      </c>
      <c r="H23" s="15">
        <v>0</v>
      </c>
      <c r="I23" s="15">
        <v>0</v>
      </c>
    </row>
    <row r="24" spans="1:9" ht="15.75" x14ac:dyDescent="0.25">
      <c r="A24" s="61" t="s">
        <v>92</v>
      </c>
      <c r="B24" s="64" t="s">
        <v>93</v>
      </c>
      <c r="C24" s="64" t="s">
        <v>60</v>
      </c>
      <c r="D24" s="61" t="s">
        <v>91</v>
      </c>
      <c r="E24" s="62">
        <v>39</v>
      </c>
      <c r="F24" s="39"/>
      <c r="G24" s="15">
        <v>0</v>
      </c>
      <c r="H24" s="15">
        <v>0</v>
      </c>
      <c r="I24" s="15">
        <v>0</v>
      </c>
    </row>
    <row r="25" spans="1:9" ht="15.75" x14ac:dyDescent="0.25">
      <c r="A25" s="61" t="s">
        <v>94</v>
      </c>
      <c r="B25" s="64" t="s">
        <v>95</v>
      </c>
      <c r="C25" s="64" t="s">
        <v>60</v>
      </c>
      <c r="D25" s="61" t="s">
        <v>96</v>
      </c>
      <c r="E25" s="62">
        <v>11</v>
      </c>
      <c r="F25" s="39"/>
      <c r="G25" s="15">
        <v>0</v>
      </c>
      <c r="H25" s="15">
        <v>0</v>
      </c>
      <c r="I25" s="15">
        <v>0</v>
      </c>
    </row>
    <row r="26" spans="1:9" ht="15.75" x14ac:dyDescent="0.25">
      <c r="A26" s="61" t="s">
        <v>97</v>
      </c>
      <c r="B26" s="64" t="s">
        <v>98</v>
      </c>
      <c r="C26" s="64" t="s">
        <v>60</v>
      </c>
      <c r="D26" s="61" t="s">
        <v>99</v>
      </c>
      <c r="E26" s="62">
        <v>252</v>
      </c>
      <c r="F26" s="9"/>
      <c r="G26" s="15">
        <v>0</v>
      </c>
      <c r="H26" s="15">
        <v>0</v>
      </c>
      <c r="I26" s="15">
        <v>0</v>
      </c>
    </row>
    <row r="27" spans="1:9" ht="15.75" x14ac:dyDescent="0.25">
      <c r="A27" s="61" t="s">
        <v>100</v>
      </c>
      <c r="B27" s="64" t="s">
        <v>101</v>
      </c>
      <c r="C27" s="64" t="s">
        <v>87</v>
      </c>
      <c r="D27" s="61" t="s">
        <v>102</v>
      </c>
      <c r="E27" s="62">
        <v>31</v>
      </c>
      <c r="F27" s="9"/>
      <c r="G27" s="15">
        <v>0</v>
      </c>
      <c r="H27" s="15">
        <v>0</v>
      </c>
      <c r="I27" s="15">
        <v>0</v>
      </c>
    </row>
    <row r="28" spans="1:9" ht="15.75" x14ac:dyDescent="0.25">
      <c r="A28" s="61" t="s">
        <v>103</v>
      </c>
      <c r="B28" s="64" t="s">
        <v>104</v>
      </c>
      <c r="C28" s="64" t="s">
        <v>87</v>
      </c>
      <c r="D28" s="61" t="s">
        <v>105</v>
      </c>
      <c r="E28" s="62">
        <v>3</v>
      </c>
      <c r="F28" s="9"/>
      <c r="G28" s="15">
        <v>0</v>
      </c>
      <c r="H28" s="15">
        <v>0</v>
      </c>
      <c r="I28" s="15">
        <v>0</v>
      </c>
    </row>
    <row r="29" spans="1:9" ht="15.75" customHeight="1" x14ac:dyDescent="0.25">
      <c r="A29" s="98" t="s">
        <v>154</v>
      </c>
      <c r="B29" s="98"/>
      <c r="C29" s="98"/>
      <c r="D29" s="98"/>
      <c r="E29" s="98"/>
      <c r="F29" s="98"/>
      <c r="G29" s="98"/>
      <c r="H29" s="98"/>
      <c r="I29" s="98"/>
    </row>
    <row r="30" spans="1:9" ht="15.75" x14ac:dyDescent="0.25">
      <c r="A30" s="12" t="s">
        <v>155</v>
      </c>
      <c r="B30" s="60" t="s">
        <v>156</v>
      </c>
      <c r="C30" s="60" t="s">
        <v>60</v>
      </c>
      <c r="D30" s="12" t="s">
        <v>157</v>
      </c>
      <c r="E30" s="60">
        <v>16</v>
      </c>
      <c r="F30" s="9"/>
      <c r="G30" s="15">
        <v>0</v>
      </c>
      <c r="H30" s="15">
        <v>0</v>
      </c>
      <c r="I30" s="15">
        <v>0</v>
      </c>
    </row>
    <row r="31" spans="1:9" ht="15.75" x14ac:dyDescent="0.25">
      <c r="A31" s="37"/>
      <c r="B31" s="36"/>
      <c r="C31" s="36"/>
      <c r="D31" s="36"/>
      <c r="E31" s="36"/>
      <c r="F31" s="9" t="s">
        <v>161</v>
      </c>
      <c r="G31" s="66">
        <f>SUM(G5:G30)</f>
        <v>0</v>
      </c>
      <c r="H31" s="66">
        <f>SUM(H5:H30)</f>
        <v>0</v>
      </c>
      <c r="I31" s="66">
        <f>SUM(I5:I30)</f>
        <v>0</v>
      </c>
    </row>
    <row r="32" spans="1:9" ht="15.75" x14ac:dyDescent="0.25">
      <c r="A32" s="37"/>
      <c r="B32" s="36"/>
      <c r="C32" s="36"/>
      <c r="D32" s="36"/>
      <c r="E32" s="36"/>
      <c r="F32" s="36" t="s">
        <v>160</v>
      </c>
      <c r="G32" s="66">
        <v>0</v>
      </c>
      <c r="H32" s="66">
        <v>0</v>
      </c>
      <c r="I32" s="66">
        <v>0</v>
      </c>
    </row>
    <row r="33" spans="1:9" ht="15.75" x14ac:dyDescent="0.25">
      <c r="A33" s="37"/>
      <c r="B33" s="36"/>
      <c r="C33" s="36"/>
      <c r="D33" s="36"/>
      <c r="E33" s="36"/>
      <c r="F33" s="36" t="s">
        <v>159</v>
      </c>
      <c r="G33" s="66">
        <v>0</v>
      </c>
      <c r="H33" s="66">
        <v>0</v>
      </c>
      <c r="I33" s="66">
        <v>0</v>
      </c>
    </row>
    <row r="34" spans="1:9" ht="15.75" x14ac:dyDescent="0.25">
      <c r="A34" s="37"/>
      <c r="B34" s="36"/>
      <c r="C34" s="36"/>
      <c r="D34" s="36"/>
      <c r="E34" s="36"/>
      <c r="F34" s="36" t="s">
        <v>162</v>
      </c>
      <c r="G34" s="66">
        <f>SUM(G31+G32-G33)</f>
        <v>0</v>
      </c>
      <c r="H34" s="66">
        <f>SUM(H31+H32-H33)</f>
        <v>0</v>
      </c>
      <c r="I34" s="66">
        <f>SUM(I31+I32-I33)</f>
        <v>0</v>
      </c>
    </row>
    <row r="35" spans="1:9" ht="15.75" x14ac:dyDescent="0.25">
      <c r="A35" s="37"/>
      <c r="B35" s="36"/>
      <c r="C35" s="36"/>
      <c r="D35" s="36"/>
      <c r="E35" s="36"/>
      <c r="F35" s="8" t="s">
        <v>158</v>
      </c>
      <c r="G35" s="99">
        <f>SUM(G34,H34,I34)</f>
        <v>0</v>
      </c>
      <c r="H35" s="99"/>
      <c r="I35" s="99"/>
    </row>
    <row r="36" spans="1:9" ht="15.75" x14ac:dyDescent="0.25">
      <c r="A36" s="16"/>
      <c r="B36" s="65"/>
      <c r="C36" s="65"/>
      <c r="D36" s="17"/>
      <c r="E36" s="36"/>
      <c r="F36" s="36"/>
      <c r="G36" s="36"/>
      <c r="H36" s="36"/>
      <c r="I36" s="36"/>
    </row>
    <row r="37" spans="1:9" x14ac:dyDescent="0.25">
      <c r="A37" s="18"/>
      <c r="B37" s="65"/>
      <c r="C37" s="65"/>
      <c r="D37" s="17"/>
      <c r="E37" s="36"/>
      <c r="F37" s="36"/>
      <c r="G37" s="36"/>
      <c r="H37" s="36"/>
      <c r="I37" s="36"/>
    </row>
    <row r="38" spans="1:9" x14ac:dyDescent="0.25">
      <c r="A38" s="82" t="s">
        <v>26</v>
      </c>
      <c r="B38" s="83"/>
      <c r="C38" s="83"/>
      <c r="D38" s="83"/>
      <c r="E38" s="83"/>
      <c r="F38" s="83"/>
      <c r="G38" s="83"/>
      <c r="H38" s="83"/>
      <c r="I38" s="84"/>
    </row>
    <row r="39" spans="1:9" x14ac:dyDescent="0.25">
      <c r="A39" s="85"/>
      <c r="B39" s="86"/>
      <c r="C39" s="86"/>
      <c r="D39" s="86"/>
      <c r="E39" s="86"/>
      <c r="F39" s="86"/>
      <c r="G39" s="86"/>
      <c r="H39" s="86"/>
      <c r="I39" s="87"/>
    </row>
    <row r="40" spans="1:9" x14ac:dyDescent="0.25">
      <c r="A40" s="85"/>
      <c r="B40" s="86"/>
      <c r="C40" s="86"/>
      <c r="D40" s="86"/>
      <c r="E40" s="86"/>
      <c r="F40" s="86"/>
      <c r="G40" s="86"/>
      <c r="H40" s="86"/>
      <c r="I40" s="87"/>
    </row>
    <row r="41" spans="1:9" x14ac:dyDescent="0.25">
      <c r="A41" s="85"/>
      <c r="B41" s="86"/>
      <c r="C41" s="86"/>
      <c r="D41" s="86"/>
      <c r="E41" s="86"/>
      <c r="F41" s="86"/>
      <c r="G41" s="86"/>
      <c r="H41" s="86"/>
      <c r="I41" s="87"/>
    </row>
    <row r="42" spans="1:9" x14ac:dyDescent="0.25">
      <c r="A42" s="88"/>
      <c r="B42" s="89"/>
      <c r="C42" s="89"/>
      <c r="D42" s="89"/>
      <c r="E42" s="89"/>
      <c r="F42" s="89"/>
      <c r="G42" s="89"/>
      <c r="H42" s="89"/>
      <c r="I42" s="90"/>
    </row>
    <row r="43" spans="1:9" x14ac:dyDescent="0.25">
      <c r="A43" s="19"/>
      <c r="B43" s="21"/>
      <c r="C43" s="21"/>
      <c r="D43" s="20"/>
      <c r="E43" s="21"/>
      <c r="F43" s="21"/>
      <c r="G43" s="21"/>
      <c r="H43" s="21"/>
      <c r="I43" s="21"/>
    </row>
    <row r="44" spans="1:9" x14ac:dyDescent="0.25">
      <c r="A44" s="19"/>
      <c r="B44" s="21"/>
      <c r="C44" s="21"/>
      <c r="D44" s="20"/>
      <c r="E44" s="21"/>
      <c r="F44" s="21"/>
      <c r="G44" s="21"/>
      <c r="H44" s="21"/>
      <c r="I44" s="21"/>
    </row>
  </sheetData>
  <mergeCells count="8">
    <mergeCell ref="A38:I42"/>
    <mergeCell ref="A1:I1"/>
    <mergeCell ref="A2:I2"/>
    <mergeCell ref="A4:I4"/>
    <mergeCell ref="A11:I11"/>
    <mergeCell ref="A22:I22"/>
    <mergeCell ref="A29:I29"/>
    <mergeCell ref="G35:I3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Scope</vt:lpstr>
      <vt:lpstr>Current Licenses</vt:lpstr>
      <vt:lpstr>Bidder Overview</vt:lpstr>
      <vt:lpstr>SGC Requirements</vt:lpstr>
      <vt:lpstr>Pricing</vt:lpstr>
    </vt:vector>
  </TitlesOfParts>
  <Manager/>
  <Company>Seneca Gaming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 Crvelin</dc:creator>
  <cp:keywords/>
  <dc:description/>
  <cp:lastModifiedBy>Brandy LaFleur</cp:lastModifiedBy>
  <cp:revision/>
  <dcterms:created xsi:type="dcterms:W3CDTF">2019-12-09T15:27:40Z</dcterms:created>
  <dcterms:modified xsi:type="dcterms:W3CDTF">2025-10-08T13:03:47Z</dcterms:modified>
  <cp:category/>
  <cp:contentStatus/>
</cp:coreProperties>
</file>