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lafleur\Desktop\IT - SGC-0029-25BL Data Domain 6800 ProSupport\1. RFP Documents\"/>
    </mc:Choice>
  </mc:AlternateContent>
  <xr:revisionPtr revIDLastSave="0" documentId="13_ncr:1_{8A2F5826-7BE2-49D9-ADCA-1724C96F23B9}" xr6:coauthVersionLast="47" xr6:coauthVersionMax="47" xr10:uidLastSave="{00000000-0000-0000-0000-000000000000}"/>
  <bookViews>
    <workbookView xWindow="28680" yWindow="-3660" windowWidth="29040" windowHeight="15720" tabRatio="708" activeTab="4" xr2:uid="{00000000-000D-0000-FFFF-FFFF00000000}"/>
  </bookViews>
  <sheets>
    <sheet name="Introduction" sheetId="4" r:id="rId1"/>
    <sheet name="RFP Scope" sheetId="8" r:id="rId2"/>
    <sheet name="SGC Requirements" sheetId="1" r:id="rId3"/>
    <sheet name="Bidder Overview" sheetId="5" r:id="rId4"/>
    <sheet name="Bidder Pricing"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G27" i="2"/>
  <c r="G26" i="2"/>
  <c r="G25" i="2"/>
  <c r="G24" i="2"/>
  <c r="G23" i="2"/>
  <c r="G22" i="2"/>
  <c r="G21" i="2"/>
  <c r="G20" i="2"/>
  <c r="G19" i="2"/>
  <c r="G18" i="2"/>
  <c r="G16" i="2"/>
  <c r="G15" i="2"/>
  <c r="G14" i="2"/>
  <c r="G13" i="2"/>
  <c r="G12" i="2"/>
  <c r="G11" i="2"/>
  <c r="G10" i="2"/>
  <c r="G9" i="2"/>
  <c r="G8" i="2"/>
  <c r="G7" i="2"/>
  <c r="G6" i="2"/>
  <c r="G5" i="2"/>
  <c r="G28" i="2" l="1"/>
</calcChain>
</file>

<file path=xl/sharedStrings.xml><?xml version="1.0" encoding="utf-8"?>
<sst xmlns="http://schemas.openxmlformats.org/spreadsheetml/2006/main" count="146" uniqueCount="98">
  <si>
    <t xml:space="preserve">Bidder Comments: </t>
  </si>
  <si>
    <t>INSTRUCTIONS:  Please provide a high level response to each of the items below.</t>
  </si>
  <si>
    <t>BIDDER &amp; SOLUTION OVERVIEW</t>
  </si>
  <si>
    <t>Bidder Name</t>
  </si>
  <si>
    <t>Location</t>
  </si>
  <si>
    <t>In Business Since</t>
  </si>
  <si>
    <t># of Employees</t>
  </si>
  <si>
    <t># of Clients</t>
  </si>
  <si>
    <t>Industries Served</t>
  </si>
  <si>
    <t>Company Overview</t>
  </si>
  <si>
    <t>Product Solution Overview</t>
  </si>
  <si>
    <t>Service Overview</t>
  </si>
  <si>
    <t>PRICING &amp; PRICING TERMS</t>
  </si>
  <si>
    <t>YES</t>
  </si>
  <si>
    <t>NO</t>
  </si>
  <si>
    <t>COMMENTS</t>
  </si>
  <si>
    <t>INSTRUCTIONS:  Please provide a clear review of all pricing and pricing terms.  Please, no ambiguity; need to understand the complete pricing picture, all fees, breadkown of costs, and any exclusions.  Need to clearly understand Total Cost of Ownership.</t>
  </si>
  <si>
    <t>INSTRUCTIONS:  Please enter "X" under "YES" or "NO" column (G or H) to confirm your solution meets each requirement.  Enter additional information in the "Comments" column (I) if needed.  Please do not edit the layout of this sheet.</t>
  </si>
  <si>
    <r>
      <rPr>
        <b/>
        <sz val="11"/>
        <color theme="1"/>
        <rFont val="Calibri"/>
        <family val="2"/>
        <scheme val="minor"/>
      </rPr>
      <t>Risk:</t>
    </r>
    <r>
      <rPr>
        <sz val="11"/>
        <color theme="1"/>
        <rFont val="Calibri"/>
        <family val="2"/>
        <scheme val="minor"/>
      </rPr>
      <t xml:space="preserve"> Will you provide a copy of your valid Insurance to be reviewd by our Risk Dept as part of your bid submission by the bid submission due date established by this RFP?</t>
    </r>
  </si>
  <si>
    <t xml:space="preserve"> REQUIREMENTS</t>
  </si>
  <si>
    <t>Requested Item Description</t>
  </si>
  <si>
    <t>Qty</t>
  </si>
  <si>
    <t>Total</t>
  </si>
  <si>
    <t>This document is a companion to the primary RFP, and is part of your your RFP Response.  Presented within are SGC's product/service requirements, and an example of the desired format for your Pricing Response.  Please contact the Buyer, via email, with any questions.</t>
  </si>
  <si>
    <t>SCOPE</t>
  </si>
  <si>
    <t>Scope</t>
  </si>
  <si>
    <t>Locations affected</t>
  </si>
  <si>
    <t>Contract Term</t>
  </si>
  <si>
    <t>Bid Submission</t>
  </si>
  <si>
    <t>BIDDER INSTRUCTIONS:</t>
  </si>
  <si>
    <t>Please review the following tabs and complete as instructed (in each tab):</t>
  </si>
  <si>
    <t>Tab 2</t>
  </si>
  <si>
    <t>RFP Scope</t>
  </si>
  <si>
    <t>Tab 3</t>
  </si>
  <si>
    <t>SGC Requirements</t>
  </si>
  <si>
    <t>Tab 4</t>
  </si>
  <si>
    <t>Bidder Overview</t>
  </si>
  <si>
    <t>Tab 5</t>
  </si>
  <si>
    <t>Can your company offer the following:</t>
  </si>
  <si>
    <t xml:space="preserve">Price/EA </t>
  </si>
  <si>
    <t xml:space="preserve">Bidder Pricing </t>
  </si>
  <si>
    <t>All</t>
  </si>
  <si>
    <r>
      <rPr>
        <b/>
        <sz val="11"/>
        <color theme="1"/>
        <rFont val="Calibri"/>
        <family val="2"/>
        <scheme val="minor"/>
      </rPr>
      <t>Legal:</t>
    </r>
    <r>
      <rPr>
        <sz val="11"/>
        <color theme="1"/>
        <rFont val="Calibri"/>
        <family val="2"/>
        <scheme val="minor"/>
      </rPr>
      <t xml:space="preserve"> If we do not have a MSA with your organization, can you provide a sample of your Terms &amp; Conditions for review as part of your bid submission?  </t>
    </r>
  </si>
  <si>
    <t xml:space="preserve">“Best and Final” pricing </t>
  </si>
  <si>
    <r>
      <t xml:space="preserve">Bid Submission: </t>
    </r>
    <r>
      <rPr>
        <sz val="11"/>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</si>
  <si>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1"/>
        <color theme="1"/>
        <rFont val="Calibri"/>
        <family val="2"/>
        <scheme val="minor"/>
      </rPr>
      <t>Bidder will submit this Exhibit A spreadsheet completed as part of their bid submission by the bid submission due date established by this RFP.</t>
    </r>
  </si>
  <si>
    <t>7 months (2/1/2025 - 8/31/2025)</t>
  </si>
  <si>
    <t xml:space="preserve">SGC is seeking a qualified vendor to provide Dell Data Domain 6800 ProSupport for a total of 7 months (2/1/2025 – 8/31/2025) to cover our current unit until End of Life.  </t>
  </si>
  <si>
    <t>SGC plans to replace the DD6800 after this contract term expires.</t>
  </si>
  <si>
    <t>Total for 7 months</t>
  </si>
  <si>
    <t>DELL DD6800 PROSUPPORT RENEWAL 2/1/25 - 8/31/25</t>
  </si>
  <si>
    <t>HW ID</t>
  </si>
  <si>
    <t>APM00190518364</t>
  </si>
  <si>
    <t>EMC Corporation</t>
  </si>
  <si>
    <t>DD6800-CTL</t>
  </si>
  <si>
    <t xml:space="preserve">C-10GBTM4P-NF </t>
  </si>
  <si>
    <t xml:space="preserve">C-10GMOP4P-NF </t>
  </si>
  <si>
    <t xml:space="preserve">C-16GFC-M2P-NF </t>
  </si>
  <si>
    <t xml:space="preserve">C-DD6800EXPKIT </t>
  </si>
  <si>
    <t xml:space="preserve">APM00190518364 </t>
  </si>
  <si>
    <t>C-DS60-4-120S-G3</t>
  </si>
  <si>
    <t xml:space="preserve">C-DS60-4-240S-G3 </t>
  </si>
  <si>
    <t xml:space="preserve">C-ES30-60S-G3-CT </t>
  </si>
  <si>
    <t>456-111-963</t>
  </si>
  <si>
    <t>456-111-330</t>
  </si>
  <si>
    <t xml:space="preserve">456-111-968 </t>
  </si>
  <si>
    <t xml:space="preserve">FS 800GB 0.8TB RAW=CF ProSupport MC Software Support - License SN: 22109939 </t>
  </si>
  <si>
    <t>458-001-801</t>
  </si>
  <si>
    <t xml:space="preserve">458-001-800 </t>
  </si>
  <si>
    <t xml:space="preserve">456-109-724 </t>
  </si>
  <si>
    <t xml:space="preserve">APM00190518364_KYHD </t>
  </si>
  <si>
    <t xml:space="preserve">DD6800-CTL </t>
  </si>
  <si>
    <t>C-10GBTM4P-NF</t>
  </si>
  <si>
    <t>APM00190518364_KYHD</t>
  </si>
  <si>
    <t xml:space="preserve">458-001-802 </t>
  </si>
  <si>
    <t xml:space="preserve">System DD6800 CTL NFS CIFS ProSupport 4HR/MC Hardware Support, SN: APM00190518364 </t>
  </si>
  <si>
    <t>DD 16GBIT FC IO MOD LC 2Port Option ProSupport 4HR/MC Hardware Support</t>
  </si>
  <si>
    <t>DD6800 Option - Expansion Kit SSD  ProSupport 4HR/MC Hardware Support</t>
  </si>
  <si>
    <t>OPT DS60 Shelf 30X4TB SAS HDD G3  ProSupport 4HR/MC Hardware Support</t>
  </si>
  <si>
    <t xml:space="preserve">OPT DS60 Shelf 60X4TB SAS HDD G3  ProSupport 4HR/MC Hardware Support </t>
  </si>
  <si>
    <t xml:space="preserve">DS60 4TB ACT 60TB RAW=CB  ProSupport MC Software Support - License SN: 22109937 </t>
  </si>
  <si>
    <t xml:space="preserve">LICCLD Tier 1TBSW CAP=CC ProSupport MC Software Support - License SN: 22109941 </t>
  </si>
  <si>
    <t xml:space="preserve">DD Boost Software Option=CB ProSupport MC Software Support </t>
  </si>
  <si>
    <t xml:space="preserve">DD Replication Software Option=CB ProSupport MC Software Support </t>
  </si>
  <si>
    <t>DD Software=CB ProSupport MC Software Support</t>
  </si>
  <si>
    <t xml:space="preserve">License Base DD OE DD6800=IA ProSupport MC Software Support - License SN: 22109940 </t>
  </si>
  <si>
    <t xml:space="preserve">System DD6800 CTL NFS CIFS Keep Your Hard Drive For ENT DD EOSL - License SN: APM00190518364 </t>
  </si>
  <si>
    <t xml:space="preserve">DD 10GBase T IO Module 4 Port ProSupport 4HR/MC Hardware Support </t>
  </si>
  <si>
    <t xml:space="preserve">DD 10GBE IO MOD Optical SFP 4 Port Option ProSupport 4HR/MC Hardware Support </t>
  </si>
  <si>
    <t xml:space="preserve">DD 10GBase T IO Module 4 Port Keep Your Hard Drive for ENT DD </t>
  </si>
  <si>
    <t xml:space="preserve">DD 10GBE IO MOD Optical SFP 4 Port Option Keep Your Hard Drive for ENT DD </t>
  </si>
  <si>
    <t xml:space="preserve">DD 16GBIT FC IO MOD LC 2 Port Option Keep Your Hard Drive for ENT DD </t>
  </si>
  <si>
    <t xml:space="preserve">DD6800 Option - Expansion Kit SSD Keep Your Hard Drive for ENT DD </t>
  </si>
  <si>
    <t xml:space="preserve">OPT DS60 Shelf 30X4TB SAS HDD G3 Keep Your Hard Drive for ENT DD </t>
  </si>
  <si>
    <t>OPT DS60 Shelf 60X4TB SAS HDD G3 Keep Your Hard Drive for ENT DD</t>
  </si>
  <si>
    <t xml:space="preserve">OPT,ES30 Shelf,15X4TB SAS HDD,Field CT Keep Your Hard Drive for ENT DD </t>
  </si>
  <si>
    <t>OPT, ES30 Shelf,15X4TB SAS HDD, Field CT  ProSupport 4HR/MC Hardware Support</t>
  </si>
  <si>
    <r>
      <rPr>
        <b/>
        <sz val="11"/>
        <color theme="1"/>
        <rFont val="Calibri"/>
        <family val="2"/>
        <scheme val="minor"/>
      </rPr>
      <t>Risk:</t>
    </r>
    <r>
      <rPr>
        <sz val="11"/>
        <color theme="1"/>
        <rFont val="Calibri"/>
        <family val="2"/>
        <scheme val="minor"/>
      </rPr>
      <t xml:space="preserve"> Does your company meet the Insurance Requirements as set by SGC's Risk dept and listed in the RFP?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</si>
</sst>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sz val="16"/>
      <color rgb="FFFFFFFF"/>
      <name val="Calibri"/>
      <family val="2"/>
    </font>
    <font>
      <b/>
      <sz val="18"/>
      <color theme="0"/>
      <name val="Calibri"/>
      <family val="2"/>
      <scheme val="minor"/>
    </font>
    <font>
      <b/>
      <sz val="14"/>
      <color theme="1"/>
      <name val="Calibri"/>
      <family val="2"/>
      <scheme val="minor"/>
    </font>
    <font>
      <b/>
      <u/>
      <sz val="14"/>
      <color theme="1"/>
      <name val="Calibri"/>
      <family val="2"/>
      <scheme val="minor"/>
    </font>
    <font>
      <b/>
      <sz val="12"/>
      <name val="Calibri"/>
      <family val="2"/>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xf numFmtId="0" fontId="3" fillId="0" borderId="0"/>
    <xf numFmtId="44" fontId="3" fillId="0" borderId="0" applyFont="0" applyFill="0" applyBorder="0" applyAlignment="0" applyProtection="0"/>
    <xf numFmtId="0" fontId="1" fillId="0" borderId="0"/>
  </cellStyleXfs>
  <cellXfs count="99">
    <xf numFmtId="0" fontId="0" fillId="0" borderId="0" xfId="0"/>
    <xf numFmtId="0" fontId="0" fillId="0" borderId="0" xfId="0" applyAlignment="1">
      <alignment wrapText="1"/>
    </xf>
    <xf numFmtId="0" fontId="0" fillId="0" borderId="0" xfId="0" applyBorder="1"/>
    <xf numFmtId="0" fontId="0" fillId="0" borderId="0" xfId="0" applyBorder="1" applyAlignment="1">
      <alignment vertical="top" wrapText="1"/>
    </xf>
    <xf numFmtId="16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0" fillId="0" borderId="2" xfId="0" applyBorder="1" applyAlignment="1">
      <alignment vertical="center" wrapText="1"/>
    </xf>
    <xf numFmtId="0" fontId="5" fillId="0" borderId="0" xfId="0" applyFont="1" applyAlignment="1"/>
    <xf numFmtId="0" fontId="0" fillId="0" borderId="0" xfId="0" applyAlignment="1">
      <alignment vertical="center"/>
    </xf>
    <xf numFmtId="0" fontId="0" fillId="0" borderId="9" xfId="0" applyBorder="1" applyAlignment="1">
      <alignment horizontal="center" vertical="center" wrapText="1"/>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2" xfId="0" applyBorder="1"/>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0" xfId="0" applyBorder="1" applyAlignment="1">
      <alignment vertical="top" wrapText="1"/>
    </xf>
    <xf numFmtId="0" fontId="0" fillId="0" borderId="14" xfId="0" applyBorder="1" applyAlignment="1">
      <alignment horizontal="left" vertical="center" wrapText="1"/>
    </xf>
    <xf numFmtId="0" fontId="0" fillId="0" borderId="0" xfId="0"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64" fontId="2" fillId="2" borderId="2" xfId="0" applyNumberFormat="1" applyFont="1" applyFill="1" applyBorder="1" applyAlignment="1">
      <alignment horizontal="center" vertical="center"/>
    </xf>
    <xf numFmtId="0" fontId="0" fillId="0" borderId="13" xfId="0" applyBorder="1" applyAlignment="1">
      <alignment horizontal="center" vertical="center"/>
    </xf>
    <xf numFmtId="0" fontId="0" fillId="0" borderId="2" xfId="0" applyFont="1" applyBorder="1" applyAlignment="1">
      <alignment vertical="center"/>
    </xf>
    <xf numFmtId="0" fontId="5" fillId="0" borderId="2" xfId="0" applyFont="1" applyBorder="1" applyAlignment="1">
      <alignment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vertical="center" wrapText="1"/>
    </xf>
    <xf numFmtId="0" fontId="4" fillId="0" borderId="2" xfId="0" applyFont="1" applyBorder="1"/>
    <xf numFmtId="0" fontId="0" fillId="0" borderId="0" xfId="0" applyAlignment="1"/>
    <xf numFmtId="0" fontId="4" fillId="0" borderId="0" xfId="0" applyFont="1" applyBorder="1" applyAlignment="1">
      <alignment vertical="center" wrapText="1"/>
    </xf>
    <xf numFmtId="0" fontId="11" fillId="0" borderId="0" xfId="0" applyFont="1" applyBorder="1" applyAlignment="1"/>
    <xf numFmtId="0" fontId="0"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xf>
    <xf numFmtId="0" fontId="0" fillId="0" borderId="0" xfId="0" applyBorder="1" applyAlignment="1"/>
    <xf numFmtId="0" fontId="0" fillId="0" borderId="0" xfId="0" applyBorder="1" applyAlignment="1">
      <alignment vertical="top"/>
    </xf>
    <xf numFmtId="0" fontId="5" fillId="0" borderId="0" xfId="0" applyFont="1" applyFill="1" applyAlignment="1"/>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2" xfId="0" applyFont="1" applyBorder="1" applyAlignment="1">
      <alignment vertical="center" wrapText="1"/>
    </xf>
    <xf numFmtId="0" fontId="0" fillId="0" borderId="5" xfId="0" applyFont="1" applyBorder="1" applyAlignment="1">
      <alignment horizontal="left" vertical="center" wrapText="1"/>
    </xf>
    <xf numFmtId="0" fontId="5" fillId="5" borderId="0" xfId="0" applyFont="1" applyFill="1" applyAlignment="1"/>
    <xf numFmtId="0" fontId="13" fillId="0" borderId="2" xfId="0" applyFont="1" applyFill="1" applyBorder="1" applyAlignment="1">
      <alignment vertical="center"/>
    </xf>
    <xf numFmtId="0" fontId="0" fillId="0" borderId="5" xfId="0" applyFont="1" applyBorder="1" applyAlignment="1">
      <alignment horizontal="center" vertical="center"/>
    </xf>
    <xf numFmtId="164" fontId="0" fillId="2" borderId="2" xfId="0" applyNumberFormat="1" applyFill="1" applyBorder="1" applyAlignment="1">
      <alignment horizontal="center" vertical="center"/>
    </xf>
    <xf numFmtId="0" fontId="0" fillId="0" borderId="6" xfId="0" applyFont="1" applyBorder="1" applyAlignment="1">
      <alignment horizontal="center" vertical="center" wrapText="1"/>
    </xf>
    <xf numFmtId="0" fontId="2" fillId="0" borderId="14" xfId="0" applyFont="1" applyBorder="1" applyAlignment="1">
      <alignment vertical="center" wrapText="1"/>
    </xf>
    <xf numFmtId="0" fontId="0" fillId="0" borderId="14" xfId="0" applyFont="1" applyBorder="1" applyAlignment="1">
      <alignment vertical="center" wrapText="1"/>
    </xf>
    <xf numFmtId="0" fontId="5" fillId="0" borderId="2" xfId="0" applyFont="1" applyBorder="1"/>
    <xf numFmtId="0" fontId="0" fillId="0" borderId="2" xfId="0" applyFont="1" applyBorder="1" applyAlignment="1">
      <alignment horizontal="center" vertical="top"/>
    </xf>
    <xf numFmtId="0" fontId="0" fillId="0" borderId="2" xfId="0" applyFont="1" applyBorder="1" applyAlignment="1">
      <alignment horizontal="center"/>
    </xf>
    <xf numFmtId="0" fontId="0" fillId="0" borderId="5" xfId="0" applyFont="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vertical="top"/>
    </xf>
    <xf numFmtId="0" fontId="0" fillId="0" borderId="0" xfId="0" applyAlignment="1">
      <alignment horizontal="center"/>
    </xf>
    <xf numFmtId="0" fontId="0" fillId="0" borderId="0" xfId="0" applyFont="1" applyAlignment="1">
      <alignment horizontal="center"/>
    </xf>
    <xf numFmtId="0" fontId="4" fillId="0" borderId="3" xfId="0" applyFont="1" applyBorder="1" applyAlignment="1">
      <alignment horizontal="left" vertical="center" wrapText="1"/>
    </xf>
    <xf numFmtId="0" fontId="4" fillId="0" borderId="14" xfId="0" applyFont="1" applyBorder="1" applyAlignment="1">
      <alignment horizontal="left" vertical="center" wrapText="1"/>
    </xf>
    <xf numFmtId="0" fontId="12" fillId="0" borderId="3" xfId="0" applyFont="1" applyBorder="1" applyAlignment="1">
      <alignment horizontal="left"/>
    </xf>
    <xf numFmtId="0" fontId="12" fillId="0" borderId="14" xfId="0" applyFont="1" applyBorder="1" applyAlignment="1">
      <alignment horizontal="left"/>
    </xf>
    <xf numFmtId="0" fontId="4" fillId="0" borderId="3" xfId="0" applyFont="1" applyBorder="1" applyAlignment="1">
      <alignment horizontal="left"/>
    </xf>
    <xf numFmtId="0" fontId="4" fillId="0" borderId="14" xfId="0" applyFont="1" applyBorder="1" applyAlignment="1">
      <alignment horizontal="left"/>
    </xf>
    <xf numFmtId="0" fontId="10" fillId="4" borderId="0" xfId="0" applyFont="1" applyFill="1" applyAlignment="1">
      <alignment horizont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2" xfId="0" applyFont="1" applyBorder="1" applyAlignment="1">
      <alignment horizontal="center" vertical="center" wrapText="1"/>
    </xf>
    <xf numFmtId="0" fontId="9" fillId="3" borderId="2" xfId="0" applyFont="1" applyFill="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vertical="center" wrapText="1"/>
    </xf>
    <xf numFmtId="0" fontId="6" fillId="0" borderId="2" xfId="0" applyFont="1" applyBorder="1" applyAlignment="1">
      <alignment vertical="center" wrapText="1"/>
    </xf>
    <xf numFmtId="0" fontId="7" fillId="3" borderId="2" xfId="0" applyFont="1" applyFill="1" applyBorder="1" applyAlignment="1">
      <alignment horizontal="center" vertical="center" wrapText="1"/>
    </xf>
    <xf numFmtId="0" fontId="0" fillId="0" borderId="2" xfId="0" applyBorder="1" applyAlignment="1">
      <alignment horizontal="center"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7" fillId="3" borderId="9" xfId="0" applyFont="1" applyFill="1" applyBorder="1" applyAlignment="1">
      <alignment horizontal="center" vertical="center"/>
    </xf>
    <xf numFmtId="0" fontId="7" fillId="3" borderId="0"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15"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0" fillId="5" borderId="2" xfId="0" applyFont="1" applyFill="1" applyBorder="1"/>
    <xf numFmtId="0" fontId="0" fillId="5" borderId="2" xfId="0" applyFont="1" applyFill="1" applyBorder="1" applyAlignment="1">
      <alignment horizontal="left" vertical="center"/>
    </xf>
  </cellXfs>
  <cellStyles count="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zoomScale="99" workbookViewId="0">
      <selection activeCell="B18" sqref="B18"/>
    </sheetView>
  </sheetViews>
  <sheetFormatPr defaultRowHeight="14.4" x14ac:dyDescent="0.3"/>
  <cols>
    <col min="2" max="2" width="129.6640625" customWidth="1"/>
  </cols>
  <sheetData>
    <row r="1" spans="1:3" ht="54" customHeight="1" x14ac:dyDescent="0.3">
      <c r="A1" s="61" t="s">
        <v>23</v>
      </c>
      <c r="B1" s="62"/>
      <c r="C1" s="34"/>
    </row>
    <row r="2" spans="1:3" ht="18" x14ac:dyDescent="0.35">
      <c r="A2" s="63" t="s">
        <v>29</v>
      </c>
      <c r="B2" s="64"/>
    </row>
    <row r="3" spans="1:3" ht="18" x14ac:dyDescent="0.35">
      <c r="A3" s="65" t="s">
        <v>30</v>
      </c>
      <c r="B3" s="66"/>
      <c r="C3" s="35"/>
    </row>
    <row r="4" spans="1:3" ht="18" x14ac:dyDescent="0.35">
      <c r="A4" s="32" t="s">
        <v>31</v>
      </c>
      <c r="B4" s="32" t="s">
        <v>32</v>
      </c>
    </row>
    <row r="5" spans="1:3" ht="18" x14ac:dyDescent="0.35">
      <c r="A5" s="32" t="s">
        <v>33</v>
      </c>
      <c r="B5" s="32" t="s">
        <v>34</v>
      </c>
    </row>
    <row r="6" spans="1:3" ht="18" x14ac:dyDescent="0.35">
      <c r="A6" s="32" t="s">
        <v>35</v>
      </c>
      <c r="B6" s="32" t="s">
        <v>36</v>
      </c>
    </row>
    <row r="7" spans="1:3" ht="18" x14ac:dyDescent="0.35">
      <c r="A7" s="32" t="s">
        <v>37</v>
      </c>
      <c r="B7" s="32" t="s">
        <v>40</v>
      </c>
    </row>
  </sheetData>
  <mergeCells count="3">
    <mergeCell ref="A1:B1"/>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2CE3-B3BB-49A2-8355-00E46984C3FF}">
  <dimension ref="A1:C6"/>
  <sheetViews>
    <sheetView workbookViewId="0">
      <selection activeCell="C16" sqref="C16"/>
    </sheetView>
  </sheetViews>
  <sheetFormatPr defaultRowHeight="14.4" x14ac:dyDescent="0.3"/>
  <cols>
    <col min="2" max="2" width="18.109375" bestFit="1" customWidth="1"/>
    <col min="3" max="3" width="81.44140625" bestFit="1" customWidth="1"/>
  </cols>
  <sheetData>
    <row r="1" spans="1:3" ht="23.4" x14ac:dyDescent="0.45">
      <c r="A1" s="67" t="s">
        <v>24</v>
      </c>
      <c r="B1" s="67"/>
      <c r="C1" s="67"/>
    </row>
    <row r="2" spans="1:3" ht="46.8" x14ac:dyDescent="0.3">
      <c r="A2" s="68">
        <v>1</v>
      </c>
      <c r="B2" s="70" t="s">
        <v>25</v>
      </c>
      <c r="C2" s="28" t="s">
        <v>47</v>
      </c>
    </row>
    <row r="3" spans="1:3" ht="15.6" x14ac:dyDescent="0.3">
      <c r="A3" s="69"/>
      <c r="B3" s="71"/>
      <c r="C3" s="28" t="s">
        <v>48</v>
      </c>
    </row>
    <row r="4" spans="1:3" ht="15.6" x14ac:dyDescent="0.3">
      <c r="A4" s="29">
        <v>2</v>
      </c>
      <c r="B4" s="30" t="s">
        <v>26</v>
      </c>
      <c r="C4" s="31" t="s">
        <v>41</v>
      </c>
    </row>
    <row r="5" spans="1:3" s="9" customFormat="1" ht="15.6" x14ac:dyDescent="0.3">
      <c r="A5" s="29">
        <v>3</v>
      </c>
      <c r="B5" s="30" t="s">
        <v>27</v>
      </c>
      <c r="C5" s="31" t="s">
        <v>46</v>
      </c>
    </row>
    <row r="6" spans="1:3" ht="15.6" x14ac:dyDescent="0.3">
      <c r="A6" s="29">
        <v>4</v>
      </c>
      <c r="B6" s="53" t="s">
        <v>28</v>
      </c>
      <c r="C6" s="53" t="s">
        <v>43</v>
      </c>
    </row>
  </sheetData>
  <mergeCells count="3">
    <mergeCell ref="A1:C1"/>
    <mergeCell ref="A2:A3"/>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workbookViewId="0">
      <pane ySplit="3" topLeftCell="A4" activePane="bottomLeft" state="frozen"/>
      <selection pane="bottomLeft" activeCell="B25" sqref="B25"/>
    </sheetView>
  </sheetViews>
  <sheetFormatPr defaultRowHeight="14.4" x14ac:dyDescent="0.3"/>
  <cols>
    <col min="1" max="1" width="5" style="11" bestFit="1" customWidth="1"/>
    <col min="2" max="2" width="98.5546875" bestFit="1" customWidth="1"/>
    <col min="5" max="5" width="65.44140625" customWidth="1"/>
    <col min="6" max="6" width="9.33203125" customWidth="1"/>
    <col min="10" max="10" width="57.6640625" customWidth="1"/>
  </cols>
  <sheetData>
    <row r="1" spans="1:6" s="8" customFormat="1" ht="30.6" customHeight="1" x14ac:dyDescent="0.3">
      <c r="A1" s="72" t="s">
        <v>17</v>
      </c>
      <c r="B1" s="72"/>
      <c r="C1" s="72"/>
      <c r="D1" s="72"/>
      <c r="E1" s="72"/>
      <c r="F1" s="13"/>
    </row>
    <row r="2" spans="1:6" s="8" customFormat="1" ht="21" x14ac:dyDescent="0.3">
      <c r="A2" s="73" t="s">
        <v>19</v>
      </c>
      <c r="B2" s="73"/>
      <c r="C2" s="73"/>
      <c r="D2" s="73"/>
      <c r="E2" s="73"/>
      <c r="F2" s="14"/>
    </row>
    <row r="3" spans="1:6" s="9" customFormat="1" ht="15.6" x14ac:dyDescent="0.3">
      <c r="A3" s="74" t="s">
        <v>38</v>
      </c>
      <c r="B3" s="74"/>
      <c r="C3" s="12" t="s">
        <v>13</v>
      </c>
      <c r="D3" s="12" t="s">
        <v>14</v>
      </c>
      <c r="E3" s="15" t="s">
        <v>15</v>
      </c>
    </row>
    <row r="4" spans="1:6" s="9" customFormat="1" ht="15.6" x14ac:dyDescent="0.3">
      <c r="A4" s="36">
        <v>1</v>
      </c>
      <c r="B4" s="97" t="s">
        <v>75</v>
      </c>
      <c r="C4" s="17"/>
      <c r="D4" s="17"/>
      <c r="E4" s="18"/>
    </row>
    <row r="5" spans="1:6" x14ac:dyDescent="0.3">
      <c r="A5" s="5">
        <v>2</v>
      </c>
      <c r="B5" s="98" t="s">
        <v>87</v>
      </c>
      <c r="C5" s="44"/>
      <c r="D5" s="44"/>
      <c r="E5" s="44"/>
    </row>
    <row r="6" spans="1:6" x14ac:dyDescent="0.3">
      <c r="A6" s="37">
        <v>3</v>
      </c>
      <c r="B6" s="98" t="s">
        <v>88</v>
      </c>
      <c r="C6" s="16"/>
      <c r="D6" s="16"/>
      <c r="E6" s="16"/>
    </row>
    <row r="7" spans="1:6" x14ac:dyDescent="0.3">
      <c r="A7" s="5">
        <v>4</v>
      </c>
      <c r="B7" s="98" t="s">
        <v>76</v>
      </c>
      <c r="C7" s="16"/>
      <c r="D7" s="16"/>
      <c r="E7" s="16"/>
    </row>
    <row r="8" spans="1:6" x14ac:dyDescent="0.3">
      <c r="A8" s="5">
        <v>5</v>
      </c>
      <c r="B8" s="98" t="s">
        <v>77</v>
      </c>
      <c r="C8" s="16"/>
      <c r="D8" s="16"/>
      <c r="E8" s="16"/>
    </row>
    <row r="9" spans="1:6" x14ac:dyDescent="0.3">
      <c r="A9" s="38">
        <v>6</v>
      </c>
      <c r="B9" s="98" t="s">
        <v>78</v>
      </c>
      <c r="C9" s="16"/>
      <c r="D9" s="16"/>
      <c r="E9" s="16"/>
    </row>
    <row r="10" spans="1:6" x14ac:dyDescent="0.3">
      <c r="A10" s="26">
        <v>7</v>
      </c>
      <c r="B10" s="98" t="s">
        <v>79</v>
      </c>
      <c r="C10" s="16"/>
      <c r="D10" s="16"/>
      <c r="E10" s="16"/>
    </row>
    <row r="11" spans="1:6" x14ac:dyDescent="0.3">
      <c r="A11" s="26">
        <v>8</v>
      </c>
      <c r="B11" s="98" t="s">
        <v>96</v>
      </c>
      <c r="C11" s="16"/>
      <c r="D11" s="16"/>
      <c r="E11" s="16"/>
    </row>
    <row r="12" spans="1:6" x14ac:dyDescent="0.3">
      <c r="A12" s="38">
        <v>9</v>
      </c>
      <c r="B12" s="97" t="s">
        <v>80</v>
      </c>
      <c r="C12" s="16"/>
      <c r="D12" s="16"/>
      <c r="E12" s="16"/>
    </row>
    <row r="13" spans="1:6" x14ac:dyDescent="0.3">
      <c r="A13" s="38">
        <v>10</v>
      </c>
      <c r="B13" s="97" t="s">
        <v>66</v>
      </c>
      <c r="C13" s="16"/>
      <c r="D13" s="16"/>
      <c r="E13" s="16"/>
    </row>
    <row r="14" spans="1:6" x14ac:dyDescent="0.3">
      <c r="A14" s="38">
        <v>11</v>
      </c>
      <c r="B14" s="97" t="s">
        <v>81</v>
      </c>
      <c r="C14" s="16"/>
      <c r="D14" s="16"/>
      <c r="E14" s="16"/>
    </row>
    <row r="15" spans="1:6" x14ac:dyDescent="0.3">
      <c r="A15" s="38">
        <v>12</v>
      </c>
      <c r="B15" s="97" t="s">
        <v>82</v>
      </c>
      <c r="C15" s="16"/>
      <c r="D15" s="16"/>
      <c r="E15" s="16"/>
    </row>
    <row r="16" spans="1:6" x14ac:dyDescent="0.3">
      <c r="A16" s="38">
        <v>13</v>
      </c>
      <c r="B16" s="97" t="s">
        <v>83</v>
      </c>
      <c r="C16" s="16"/>
      <c r="D16" s="16"/>
      <c r="E16" s="16"/>
    </row>
    <row r="17" spans="1:5" x14ac:dyDescent="0.3">
      <c r="A17" s="38">
        <v>14</v>
      </c>
      <c r="B17" s="97" t="s">
        <v>84</v>
      </c>
      <c r="C17" s="16"/>
      <c r="D17" s="16"/>
      <c r="E17" s="16"/>
    </row>
    <row r="18" spans="1:5" x14ac:dyDescent="0.3">
      <c r="A18" s="38">
        <v>15</v>
      </c>
      <c r="B18" s="97" t="s">
        <v>85</v>
      </c>
      <c r="C18" s="16"/>
      <c r="D18" s="16"/>
      <c r="E18" s="16"/>
    </row>
    <row r="19" spans="1:5" x14ac:dyDescent="0.3">
      <c r="A19" s="38">
        <v>16</v>
      </c>
      <c r="B19" s="97" t="s">
        <v>86</v>
      </c>
      <c r="C19" s="16"/>
      <c r="D19" s="16"/>
      <c r="E19" s="16"/>
    </row>
    <row r="20" spans="1:5" x14ac:dyDescent="0.3">
      <c r="A20" s="38">
        <v>17</v>
      </c>
      <c r="B20" s="97" t="s">
        <v>89</v>
      </c>
      <c r="C20" s="16"/>
      <c r="D20" s="16"/>
      <c r="E20" s="16"/>
    </row>
    <row r="21" spans="1:5" x14ac:dyDescent="0.3">
      <c r="A21" s="38">
        <v>18</v>
      </c>
      <c r="B21" s="97" t="s">
        <v>90</v>
      </c>
      <c r="C21" s="16"/>
      <c r="D21" s="16"/>
      <c r="E21" s="16"/>
    </row>
    <row r="22" spans="1:5" x14ac:dyDescent="0.3">
      <c r="A22" s="38">
        <v>19</v>
      </c>
      <c r="B22" s="97" t="s">
        <v>91</v>
      </c>
      <c r="C22" s="16"/>
      <c r="D22" s="16"/>
      <c r="E22" s="16"/>
    </row>
    <row r="23" spans="1:5" x14ac:dyDescent="0.3">
      <c r="A23" s="38">
        <v>20</v>
      </c>
      <c r="B23" s="97" t="s">
        <v>92</v>
      </c>
      <c r="C23" s="16"/>
      <c r="D23" s="16"/>
      <c r="E23" s="16"/>
    </row>
    <row r="24" spans="1:5" x14ac:dyDescent="0.3">
      <c r="A24" s="38">
        <v>21</v>
      </c>
      <c r="B24" s="97" t="s">
        <v>93</v>
      </c>
      <c r="C24" s="16"/>
      <c r="D24" s="16"/>
      <c r="E24" s="16"/>
    </row>
    <row r="25" spans="1:5" x14ac:dyDescent="0.3">
      <c r="A25" s="38">
        <v>22</v>
      </c>
      <c r="B25" s="97" t="s">
        <v>94</v>
      </c>
      <c r="C25" s="16"/>
      <c r="D25" s="16"/>
      <c r="E25" s="16"/>
    </row>
    <row r="26" spans="1:5" x14ac:dyDescent="0.3">
      <c r="A26" s="38">
        <v>23</v>
      </c>
      <c r="B26" s="97" t="s">
        <v>95</v>
      </c>
      <c r="C26" s="16"/>
      <c r="D26" s="16"/>
      <c r="E26" s="16"/>
    </row>
    <row r="27" spans="1:5" ht="28.8" x14ac:dyDescent="0.3">
      <c r="A27" s="38">
        <v>24</v>
      </c>
      <c r="B27" s="51" t="s">
        <v>44</v>
      </c>
      <c r="C27" s="16"/>
      <c r="D27" s="16"/>
      <c r="E27" s="16"/>
    </row>
    <row r="28" spans="1:5" ht="28.8" x14ac:dyDescent="0.3">
      <c r="A28" s="38">
        <v>25</v>
      </c>
      <c r="B28" s="51" t="s">
        <v>45</v>
      </c>
      <c r="C28" s="16"/>
      <c r="D28" s="16"/>
      <c r="E28" s="16"/>
    </row>
    <row r="29" spans="1:5" ht="28.8" x14ac:dyDescent="0.3">
      <c r="A29" s="38">
        <v>26</v>
      </c>
      <c r="B29" s="1" t="s">
        <v>97</v>
      </c>
      <c r="C29" s="16"/>
      <c r="D29" s="16"/>
      <c r="E29" s="16"/>
    </row>
    <row r="30" spans="1:5" ht="28.8" x14ac:dyDescent="0.3">
      <c r="A30" s="38">
        <v>27</v>
      </c>
      <c r="B30" s="20" t="s">
        <v>18</v>
      </c>
      <c r="C30" s="16"/>
      <c r="D30" s="16"/>
      <c r="E30" s="16"/>
    </row>
    <row r="31" spans="1:5" ht="28.8" x14ac:dyDescent="0.3">
      <c r="A31" s="38">
        <v>28</v>
      </c>
      <c r="B31" s="52" t="s">
        <v>42</v>
      </c>
      <c r="C31" s="16"/>
      <c r="D31" s="16"/>
      <c r="E31" s="16"/>
    </row>
  </sheetData>
  <mergeCells count="3">
    <mergeCell ref="A1:E1"/>
    <mergeCell ref="A2:E2"/>
    <mergeCell ref="A3:B3"/>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C19" sqref="C19"/>
    </sheetView>
  </sheetViews>
  <sheetFormatPr defaultColWidth="8.6640625" defaultRowHeight="14.4" x14ac:dyDescent="0.3"/>
  <cols>
    <col min="1" max="1" width="1.88671875" style="6" bestFit="1" customWidth="1"/>
    <col min="2" max="2" width="23.109375" style="6" bestFit="1" customWidth="1"/>
    <col min="3" max="5" width="30.5546875" style="6" customWidth="1"/>
    <col min="6" max="16384" width="8.6640625" style="6"/>
  </cols>
  <sheetData>
    <row r="1" spans="1:5" ht="15.6" x14ac:dyDescent="0.3">
      <c r="A1" s="76" t="s">
        <v>1</v>
      </c>
      <c r="B1" s="76"/>
      <c r="C1" s="76"/>
      <c r="D1" s="76"/>
      <c r="E1" s="76"/>
    </row>
    <row r="2" spans="1:5" ht="15.6" x14ac:dyDescent="0.3">
      <c r="A2" s="77" t="s">
        <v>2</v>
      </c>
      <c r="B2" s="77"/>
      <c r="C2" s="77"/>
      <c r="D2" s="77"/>
      <c r="E2" s="77"/>
    </row>
    <row r="3" spans="1:5" x14ac:dyDescent="0.3">
      <c r="A3" s="7">
        <v>1</v>
      </c>
      <c r="B3" s="7" t="s">
        <v>3</v>
      </c>
      <c r="C3" s="75"/>
      <c r="D3" s="75"/>
      <c r="E3" s="75"/>
    </row>
    <row r="4" spans="1:5" ht="20.100000000000001" customHeight="1" x14ac:dyDescent="0.3">
      <c r="A4" s="7">
        <v>2</v>
      </c>
      <c r="B4" s="7" t="s">
        <v>4</v>
      </c>
      <c r="C4" s="75"/>
      <c r="D4" s="75"/>
      <c r="E4" s="75"/>
    </row>
    <row r="5" spans="1:5" x14ac:dyDescent="0.3">
      <c r="A5" s="7">
        <v>3</v>
      </c>
      <c r="B5" s="7" t="s">
        <v>5</v>
      </c>
      <c r="C5" s="75"/>
      <c r="D5" s="75"/>
      <c r="E5" s="75"/>
    </row>
    <row r="6" spans="1:5" x14ac:dyDescent="0.3">
      <c r="A6" s="7">
        <v>4</v>
      </c>
      <c r="B6" s="7" t="s">
        <v>6</v>
      </c>
      <c r="C6" s="75"/>
      <c r="D6" s="75"/>
      <c r="E6" s="75"/>
    </row>
    <row r="7" spans="1:5" x14ac:dyDescent="0.3">
      <c r="A7" s="7">
        <v>5</v>
      </c>
      <c r="B7" s="7" t="s">
        <v>7</v>
      </c>
      <c r="C7" s="75"/>
      <c r="D7" s="75"/>
      <c r="E7" s="75"/>
    </row>
    <row r="8" spans="1:5" x14ac:dyDescent="0.3">
      <c r="A8" s="7">
        <v>6</v>
      </c>
      <c r="B8" s="7" t="s">
        <v>8</v>
      </c>
      <c r="C8" s="75"/>
      <c r="D8" s="75"/>
      <c r="E8" s="75"/>
    </row>
    <row r="9" spans="1:5" x14ac:dyDescent="0.3">
      <c r="A9" s="7">
        <v>7</v>
      </c>
      <c r="B9" s="7" t="s">
        <v>9</v>
      </c>
      <c r="C9" s="75"/>
      <c r="D9" s="75"/>
      <c r="E9" s="75"/>
    </row>
    <row r="10" spans="1:5" x14ac:dyDescent="0.3">
      <c r="A10" s="7">
        <v>8</v>
      </c>
      <c r="B10" s="7" t="s">
        <v>10</v>
      </c>
      <c r="C10" s="75"/>
      <c r="D10" s="75"/>
      <c r="E10" s="75"/>
    </row>
    <row r="11" spans="1:5" x14ac:dyDescent="0.3">
      <c r="A11" s="7">
        <v>9</v>
      </c>
      <c r="B11" s="7" t="s">
        <v>11</v>
      </c>
      <c r="C11" s="78"/>
      <c r="D11" s="78"/>
      <c r="E11" s="78"/>
    </row>
  </sheetData>
  <mergeCells count="11">
    <mergeCell ref="C7:E7"/>
    <mergeCell ref="C8:E8"/>
    <mergeCell ref="C9:E9"/>
    <mergeCell ref="C10:E10"/>
    <mergeCell ref="C11:E11"/>
    <mergeCell ref="C6:E6"/>
    <mergeCell ref="A1:E1"/>
    <mergeCell ref="A2:E2"/>
    <mergeCell ref="C3:E3"/>
    <mergeCell ref="C4:E4"/>
    <mergeCell ref="C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tabSelected="1" workbookViewId="0">
      <pane xSplit="1" ySplit="3" topLeftCell="B4" activePane="bottomRight" state="frozen"/>
      <selection pane="topRight" activeCell="B1" sqref="B1"/>
      <selection pane="bottomLeft" activeCell="A4" sqref="A4"/>
      <selection pane="bottomRight" activeCell="A31" sqref="A31:G38"/>
    </sheetView>
  </sheetViews>
  <sheetFormatPr defaultRowHeight="14.4" x14ac:dyDescent="0.3"/>
  <cols>
    <col min="1" max="1" width="2.88671875" style="11" bestFit="1" customWidth="1"/>
    <col min="2" max="2" width="94" style="33" customWidth="1"/>
    <col min="3" max="4" width="21.6640625" style="59" customWidth="1"/>
    <col min="5" max="5" width="14.5546875" customWidth="1"/>
    <col min="6" max="6" width="12.33203125" customWidth="1"/>
    <col min="7" max="7" width="20.6640625" style="11" customWidth="1"/>
    <col min="10" max="10" width="57.6640625" customWidth="1"/>
  </cols>
  <sheetData>
    <row r="1" spans="1:7" s="8" customFormat="1" ht="45.9" customHeight="1" x14ac:dyDescent="0.3">
      <c r="A1" s="79" t="s">
        <v>16</v>
      </c>
      <c r="B1" s="80"/>
      <c r="C1" s="80"/>
      <c r="D1" s="80"/>
      <c r="E1" s="80"/>
      <c r="F1" s="80"/>
      <c r="G1" s="80"/>
    </row>
    <row r="2" spans="1:7" s="8" customFormat="1" ht="15.6" x14ac:dyDescent="0.3">
      <c r="A2" s="81" t="s">
        <v>12</v>
      </c>
      <c r="B2" s="82"/>
      <c r="C2" s="82"/>
      <c r="D2" s="82"/>
      <c r="E2" s="82"/>
      <c r="F2" s="82"/>
      <c r="G2" s="82"/>
    </row>
    <row r="3" spans="1:7" s="46" customFormat="1" ht="15.6" x14ac:dyDescent="0.3">
      <c r="A3" s="22"/>
      <c r="B3" s="23" t="s">
        <v>20</v>
      </c>
      <c r="C3" s="23" t="s">
        <v>51</v>
      </c>
      <c r="D3" s="23" t="s">
        <v>53</v>
      </c>
      <c r="E3" s="23" t="s">
        <v>21</v>
      </c>
      <c r="F3" s="24" t="s">
        <v>39</v>
      </c>
      <c r="G3" s="24" t="s">
        <v>49</v>
      </c>
    </row>
    <row r="4" spans="1:7" s="41" customFormat="1" ht="15.6" x14ac:dyDescent="0.3">
      <c r="A4" s="47"/>
      <c r="B4" s="83" t="s">
        <v>50</v>
      </c>
      <c r="C4" s="84"/>
      <c r="D4" s="84"/>
      <c r="E4" s="84"/>
      <c r="F4" s="84"/>
      <c r="G4" s="84"/>
    </row>
    <row r="5" spans="1:7" s="9" customFormat="1" x14ac:dyDescent="0.3">
      <c r="A5" s="36">
        <v>1</v>
      </c>
      <c r="B5" s="97" t="s">
        <v>75</v>
      </c>
      <c r="C5" s="54" t="s">
        <v>52</v>
      </c>
      <c r="D5" s="54" t="s">
        <v>54</v>
      </c>
      <c r="E5" s="36">
        <v>1</v>
      </c>
      <c r="F5" s="24"/>
      <c r="G5" s="4">
        <f t="shared" ref="G5:G27" si="0">SUM(E5*F5)</f>
        <v>0</v>
      </c>
    </row>
    <row r="6" spans="1:7" s="9" customFormat="1" x14ac:dyDescent="0.3">
      <c r="A6" s="36">
        <v>2</v>
      </c>
      <c r="B6" s="98" t="s">
        <v>87</v>
      </c>
      <c r="C6" s="36" t="s">
        <v>52</v>
      </c>
      <c r="D6" s="36" t="s">
        <v>55</v>
      </c>
      <c r="E6" s="42">
        <v>1</v>
      </c>
      <c r="F6" s="24"/>
      <c r="G6" s="4">
        <f t="shared" si="0"/>
        <v>0</v>
      </c>
    </row>
    <row r="7" spans="1:7" s="9" customFormat="1" x14ac:dyDescent="0.3">
      <c r="A7" s="36">
        <v>3</v>
      </c>
      <c r="B7" s="98" t="s">
        <v>88</v>
      </c>
      <c r="C7" s="36" t="s">
        <v>59</v>
      </c>
      <c r="D7" s="36" t="s">
        <v>56</v>
      </c>
      <c r="E7" s="42">
        <v>1</v>
      </c>
      <c r="F7" s="24"/>
      <c r="G7" s="4">
        <f t="shared" si="0"/>
        <v>0</v>
      </c>
    </row>
    <row r="8" spans="1:7" s="9" customFormat="1" x14ac:dyDescent="0.3">
      <c r="A8" s="36">
        <v>4</v>
      </c>
      <c r="B8" s="98" t="s">
        <v>76</v>
      </c>
      <c r="C8" s="36" t="s">
        <v>52</v>
      </c>
      <c r="D8" s="36" t="s">
        <v>57</v>
      </c>
      <c r="E8" s="42">
        <v>1</v>
      </c>
      <c r="F8" s="24"/>
      <c r="G8" s="4">
        <f t="shared" si="0"/>
        <v>0</v>
      </c>
    </row>
    <row r="9" spans="1:7" s="9" customFormat="1" x14ac:dyDescent="0.3">
      <c r="A9" s="36">
        <v>5</v>
      </c>
      <c r="B9" s="98" t="s">
        <v>77</v>
      </c>
      <c r="C9" s="36" t="s">
        <v>52</v>
      </c>
      <c r="D9" s="36" t="s">
        <v>58</v>
      </c>
      <c r="E9" s="42">
        <v>1</v>
      </c>
      <c r="F9" s="24"/>
      <c r="G9" s="4">
        <f t="shared" si="0"/>
        <v>0</v>
      </c>
    </row>
    <row r="10" spans="1:7" s="9" customFormat="1" x14ac:dyDescent="0.3">
      <c r="A10" s="36">
        <v>6</v>
      </c>
      <c r="B10" s="98" t="s">
        <v>78</v>
      </c>
      <c r="C10" s="36" t="s">
        <v>59</v>
      </c>
      <c r="D10" s="36" t="s">
        <v>60</v>
      </c>
      <c r="E10" s="42">
        <v>1</v>
      </c>
      <c r="F10" s="24"/>
      <c r="G10" s="4">
        <f t="shared" si="0"/>
        <v>0</v>
      </c>
    </row>
    <row r="11" spans="1:7" s="9" customFormat="1" x14ac:dyDescent="0.3">
      <c r="A11" s="36">
        <v>7</v>
      </c>
      <c r="B11" s="98" t="s">
        <v>79</v>
      </c>
      <c r="C11" s="55" t="s">
        <v>59</v>
      </c>
      <c r="D11" s="55" t="s">
        <v>61</v>
      </c>
      <c r="E11" s="42">
        <v>1</v>
      </c>
      <c r="F11" s="24"/>
      <c r="G11" s="4">
        <f t="shared" si="0"/>
        <v>0</v>
      </c>
    </row>
    <row r="12" spans="1:7" s="9" customFormat="1" x14ac:dyDescent="0.3">
      <c r="A12" s="36">
        <v>8</v>
      </c>
      <c r="B12" s="98" t="s">
        <v>96</v>
      </c>
      <c r="C12" s="55" t="s">
        <v>52</v>
      </c>
      <c r="D12" s="55" t="s">
        <v>62</v>
      </c>
      <c r="E12" s="42">
        <v>2</v>
      </c>
      <c r="F12" s="24"/>
      <c r="G12" s="4">
        <f t="shared" si="0"/>
        <v>0</v>
      </c>
    </row>
    <row r="13" spans="1:7" s="9" customFormat="1" x14ac:dyDescent="0.3">
      <c r="A13" s="36">
        <v>9</v>
      </c>
      <c r="B13" s="97" t="s">
        <v>80</v>
      </c>
      <c r="C13" s="55" t="s">
        <v>52</v>
      </c>
      <c r="D13" s="55" t="s">
        <v>63</v>
      </c>
      <c r="E13" s="42">
        <v>6</v>
      </c>
      <c r="F13" s="24"/>
      <c r="G13" s="4">
        <f t="shared" si="0"/>
        <v>0</v>
      </c>
    </row>
    <row r="14" spans="1:7" s="9" customFormat="1" x14ac:dyDescent="0.3">
      <c r="A14" s="36">
        <v>10</v>
      </c>
      <c r="B14" s="97" t="s">
        <v>66</v>
      </c>
      <c r="C14" s="55" t="s">
        <v>52</v>
      </c>
      <c r="D14" s="55" t="s">
        <v>64</v>
      </c>
      <c r="E14" s="42">
        <v>4</v>
      </c>
      <c r="F14" s="24"/>
      <c r="G14" s="4">
        <f t="shared" si="0"/>
        <v>0</v>
      </c>
    </row>
    <row r="15" spans="1:7" s="9" customFormat="1" x14ac:dyDescent="0.3">
      <c r="A15" s="27">
        <v>11</v>
      </c>
      <c r="B15" s="97" t="s">
        <v>81</v>
      </c>
      <c r="C15" s="55" t="s">
        <v>52</v>
      </c>
      <c r="D15" s="55" t="s">
        <v>65</v>
      </c>
      <c r="E15" s="42">
        <v>250</v>
      </c>
      <c r="F15" s="24"/>
      <c r="G15" s="4">
        <f t="shared" si="0"/>
        <v>0</v>
      </c>
    </row>
    <row r="16" spans="1:7" s="9" customFormat="1" x14ac:dyDescent="0.3">
      <c r="A16" s="27">
        <v>12</v>
      </c>
      <c r="B16" s="97" t="s">
        <v>82</v>
      </c>
      <c r="C16" s="55" t="s">
        <v>52</v>
      </c>
      <c r="D16" s="55" t="s">
        <v>67</v>
      </c>
      <c r="E16" s="42">
        <v>360</v>
      </c>
      <c r="F16" s="24"/>
      <c r="G16" s="4">
        <f t="shared" si="0"/>
        <v>0</v>
      </c>
    </row>
    <row r="17" spans="1:7" s="9" customFormat="1" x14ac:dyDescent="0.3">
      <c r="A17" s="27">
        <v>13</v>
      </c>
      <c r="B17" s="97" t="s">
        <v>83</v>
      </c>
      <c r="C17" s="60" t="s">
        <v>59</v>
      </c>
      <c r="D17" s="60" t="s">
        <v>74</v>
      </c>
      <c r="E17" s="42">
        <v>360</v>
      </c>
      <c r="F17" s="24"/>
      <c r="G17" s="4">
        <f t="shared" si="0"/>
        <v>0</v>
      </c>
    </row>
    <row r="18" spans="1:7" s="9" customFormat="1" x14ac:dyDescent="0.3">
      <c r="A18" s="27">
        <v>14</v>
      </c>
      <c r="B18" s="97" t="s">
        <v>84</v>
      </c>
      <c r="C18" s="55" t="s">
        <v>52</v>
      </c>
      <c r="D18" s="55" t="s">
        <v>68</v>
      </c>
      <c r="E18" s="42">
        <v>360</v>
      </c>
      <c r="F18" s="24"/>
      <c r="G18" s="4">
        <f t="shared" si="0"/>
        <v>0</v>
      </c>
    </row>
    <row r="19" spans="1:7" s="9" customFormat="1" x14ac:dyDescent="0.3">
      <c r="A19" s="27">
        <v>15</v>
      </c>
      <c r="B19" s="97" t="s">
        <v>85</v>
      </c>
      <c r="C19" s="55" t="s">
        <v>52</v>
      </c>
      <c r="D19" s="55" t="s">
        <v>69</v>
      </c>
      <c r="E19" s="42">
        <v>1</v>
      </c>
      <c r="F19" s="24"/>
      <c r="G19" s="4">
        <f t="shared" si="0"/>
        <v>0</v>
      </c>
    </row>
    <row r="20" spans="1:7" s="9" customFormat="1" x14ac:dyDescent="0.3">
      <c r="A20" s="27">
        <v>16</v>
      </c>
      <c r="B20" s="97" t="s">
        <v>86</v>
      </c>
      <c r="C20" s="55" t="s">
        <v>70</v>
      </c>
      <c r="D20" s="55" t="s">
        <v>71</v>
      </c>
      <c r="E20" s="42">
        <v>1</v>
      </c>
      <c r="F20" s="24"/>
      <c r="G20" s="4">
        <f t="shared" si="0"/>
        <v>0</v>
      </c>
    </row>
    <row r="21" spans="1:7" s="9" customFormat="1" x14ac:dyDescent="0.3">
      <c r="A21" s="27">
        <v>17</v>
      </c>
      <c r="B21" s="97" t="s">
        <v>89</v>
      </c>
      <c r="C21" s="55" t="s">
        <v>70</v>
      </c>
      <c r="D21" s="55" t="s">
        <v>72</v>
      </c>
      <c r="E21" s="42">
        <v>1</v>
      </c>
      <c r="F21" s="24"/>
      <c r="G21" s="4">
        <f t="shared" si="0"/>
        <v>0</v>
      </c>
    </row>
    <row r="22" spans="1:7" s="9" customFormat="1" x14ac:dyDescent="0.3">
      <c r="A22" s="27">
        <v>18</v>
      </c>
      <c r="B22" s="97" t="s">
        <v>90</v>
      </c>
      <c r="C22" s="36" t="s">
        <v>73</v>
      </c>
      <c r="D22" s="55" t="s">
        <v>56</v>
      </c>
      <c r="E22" s="42">
        <v>1</v>
      </c>
      <c r="F22" s="24"/>
      <c r="G22" s="4">
        <f t="shared" si="0"/>
        <v>0</v>
      </c>
    </row>
    <row r="23" spans="1:7" s="9" customFormat="1" x14ac:dyDescent="0.3">
      <c r="A23" s="27">
        <v>19</v>
      </c>
      <c r="B23" s="97" t="s">
        <v>91</v>
      </c>
      <c r="C23" s="55" t="s">
        <v>70</v>
      </c>
      <c r="D23" s="55" t="s">
        <v>57</v>
      </c>
      <c r="E23" s="42">
        <v>1</v>
      </c>
      <c r="F23" s="24"/>
      <c r="G23" s="4">
        <f t="shared" si="0"/>
        <v>0</v>
      </c>
    </row>
    <row r="24" spans="1:7" s="9" customFormat="1" x14ac:dyDescent="0.3">
      <c r="A24" s="27">
        <v>20</v>
      </c>
      <c r="B24" s="97" t="s">
        <v>92</v>
      </c>
      <c r="C24" s="55" t="s">
        <v>70</v>
      </c>
      <c r="D24" s="55" t="s">
        <v>58</v>
      </c>
      <c r="E24" s="42">
        <v>1</v>
      </c>
      <c r="F24" s="24"/>
      <c r="G24" s="4">
        <f t="shared" si="0"/>
        <v>0</v>
      </c>
    </row>
    <row r="25" spans="1:7" s="9" customFormat="1" x14ac:dyDescent="0.3">
      <c r="A25" s="36">
        <v>21</v>
      </c>
      <c r="B25" s="97" t="s">
        <v>93</v>
      </c>
      <c r="C25" s="55" t="s">
        <v>70</v>
      </c>
      <c r="D25" s="55" t="s">
        <v>60</v>
      </c>
      <c r="E25" s="42">
        <v>1</v>
      </c>
      <c r="F25" s="24"/>
      <c r="G25" s="4">
        <f t="shared" si="0"/>
        <v>0</v>
      </c>
    </row>
    <row r="26" spans="1:7" x14ac:dyDescent="0.3">
      <c r="A26" s="36">
        <v>22</v>
      </c>
      <c r="B26" s="97" t="s">
        <v>94</v>
      </c>
      <c r="C26" s="36" t="s">
        <v>73</v>
      </c>
      <c r="D26" s="55" t="s">
        <v>61</v>
      </c>
      <c r="E26" s="43">
        <v>1</v>
      </c>
      <c r="F26" s="4"/>
      <c r="G26" s="4">
        <f t="shared" si="0"/>
        <v>0</v>
      </c>
    </row>
    <row r="27" spans="1:7" x14ac:dyDescent="0.3">
      <c r="A27" s="11">
        <v>23</v>
      </c>
      <c r="B27" s="97" t="s">
        <v>95</v>
      </c>
      <c r="C27" s="55" t="s">
        <v>70</v>
      </c>
      <c r="D27" s="55" t="s">
        <v>62</v>
      </c>
      <c r="E27" s="43">
        <v>2</v>
      </c>
      <c r="F27" s="4"/>
      <c r="G27" s="4">
        <f t="shared" si="0"/>
        <v>0</v>
      </c>
    </row>
    <row r="28" spans="1:7" x14ac:dyDescent="0.3">
      <c r="A28" s="48"/>
      <c r="B28" s="45"/>
      <c r="C28" s="56"/>
      <c r="D28" s="56"/>
      <c r="E28" s="50"/>
      <c r="F28" s="25" t="s">
        <v>22</v>
      </c>
      <c r="G28" s="49">
        <f>G5+G6+G7+G8+G9+G10+G11+G12+G13+G14+G15+G16+G18+G19+G20+G21+G22+G23+G24+G25+G26+G27</f>
        <v>0</v>
      </c>
    </row>
    <row r="29" spans="1:7" x14ac:dyDescent="0.3">
      <c r="A29" s="85"/>
      <c r="B29" s="86"/>
      <c r="C29" s="86"/>
      <c r="D29" s="86"/>
      <c r="E29" s="86"/>
      <c r="F29" s="87"/>
      <c r="G29" s="87"/>
    </row>
    <row r="30" spans="1:7" x14ac:dyDescent="0.3">
      <c r="A30" s="21"/>
      <c r="B30" s="39"/>
      <c r="C30" s="57"/>
      <c r="D30" s="57"/>
      <c r="E30" s="2"/>
      <c r="F30" s="2"/>
    </row>
    <row r="31" spans="1:7" ht="15" customHeight="1" x14ac:dyDescent="0.3">
      <c r="A31" s="88" t="s">
        <v>0</v>
      </c>
      <c r="B31" s="89"/>
      <c r="C31" s="89"/>
      <c r="D31" s="89"/>
      <c r="E31" s="89"/>
      <c r="F31" s="89"/>
      <c r="G31" s="90"/>
    </row>
    <row r="32" spans="1:7" x14ac:dyDescent="0.3">
      <c r="A32" s="91"/>
      <c r="B32" s="92"/>
      <c r="C32" s="92"/>
      <c r="D32" s="92"/>
      <c r="E32" s="92"/>
      <c r="F32" s="92"/>
      <c r="G32" s="93"/>
    </row>
    <row r="33" spans="1:7" x14ac:dyDescent="0.3">
      <c r="A33" s="91"/>
      <c r="B33" s="92"/>
      <c r="C33" s="92"/>
      <c r="D33" s="92"/>
      <c r="E33" s="92"/>
      <c r="F33" s="92"/>
      <c r="G33" s="93"/>
    </row>
    <row r="34" spans="1:7" ht="15" customHeight="1" x14ac:dyDescent="0.3">
      <c r="A34" s="91"/>
      <c r="B34" s="92"/>
      <c r="C34" s="92"/>
      <c r="D34" s="92"/>
      <c r="E34" s="92"/>
      <c r="F34" s="92"/>
      <c r="G34" s="93"/>
    </row>
    <row r="35" spans="1:7" x14ac:dyDescent="0.3">
      <c r="A35" s="91"/>
      <c r="B35" s="92"/>
      <c r="C35" s="92"/>
      <c r="D35" s="92"/>
      <c r="E35" s="92"/>
      <c r="F35" s="92"/>
      <c r="G35" s="93"/>
    </row>
    <row r="36" spans="1:7" x14ac:dyDescent="0.3">
      <c r="A36" s="91"/>
      <c r="B36" s="92"/>
      <c r="C36" s="92"/>
      <c r="D36" s="92"/>
      <c r="E36" s="92"/>
      <c r="F36" s="92"/>
      <c r="G36" s="93"/>
    </row>
    <row r="37" spans="1:7" x14ac:dyDescent="0.3">
      <c r="A37" s="91"/>
      <c r="B37" s="92"/>
      <c r="C37" s="92"/>
      <c r="D37" s="92"/>
      <c r="E37" s="92"/>
      <c r="F37" s="92"/>
      <c r="G37" s="93"/>
    </row>
    <row r="38" spans="1:7" x14ac:dyDescent="0.3">
      <c r="A38" s="94"/>
      <c r="B38" s="95"/>
      <c r="C38" s="95"/>
      <c r="D38" s="95"/>
      <c r="E38" s="95"/>
      <c r="F38" s="95"/>
      <c r="G38" s="96"/>
    </row>
    <row r="39" spans="1:7" x14ac:dyDescent="0.3">
      <c r="A39" s="10"/>
      <c r="B39" s="40"/>
      <c r="C39" s="58"/>
      <c r="D39" s="58"/>
      <c r="E39" s="19"/>
      <c r="F39" s="3"/>
    </row>
    <row r="40" spans="1:7" x14ac:dyDescent="0.3">
      <c r="A40" s="10"/>
      <c r="B40" s="40"/>
      <c r="C40" s="58"/>
      <c r="D40" s="58"/>
      <c r="E40" s="19"/>
      <c r="F40" s="3"/>
    </row>
  </sheetData>
  <mergeCells count="5">
    <mergeCell ref="A1:G1"/>
    <mergeCell ref="A2:G2"/>
    <mergeCell ref="B4:G4"/>
    <mergeCell ref="A29:G29"/>
    <mergeCell ref="A31:G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RFP Scope</vt:lpstr>
      <vt:lpstr>SGC Requirements</vt:lpstr>
      <vt:lpstr>Bidder Overview</vt:lpstr>
      <vt:lpstr>Bidder 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2025-01-17T18:08:02Z</dcterms:modified>
</cp:coreProperties>
</file>