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nfgc.local\Files\Profiles\Sheaton\My Documents\Projects\IN PROCESS\FINALIZING\Landscaping\1- RFP Docs\"/>
    </mc:Choice>
  </mc:AlternateContent>
  <xr:revisionPtr revIDLastSave="0" documentId="13_ncr:1_{8BFD9C2B-F1AB-4C59-AF13-6D3C75D0B569}" xr6:coauthVersionLast="47" xr6:coauthVersionMax="47" xr10:uidLastSave="{00000000-0000-0000-0000-000000000000}"/>
  <bookViews>
    <workbookView xWindow="28680" yWindow="-120" windowWidth="29040" windowHeight="15720" tabRatio="659" firstSheet="2" activeTab="3" xr2:uid="{00000000-000D-0000-FFFF-FFFF00000000}"/>
  </bookViews>
  <sheets>
    <sheet name="Vendor Overview" sheetId="9" state="hidden" r:id="rId1"/>
    <sheet name="Specifications" sheetId="11" state="hidden" r:id="rId2"/>
    <sheet name="Bidder Questions" sheetId="10" r:id="rId3"/>
    <sheet name="Pricing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8" l="1"/>
  <c r="F8" i="8"/>
  <c r="F9" i="8"/>
  <c r="F10" i="8"/>
  <c r="F11" i="8"/>
  <c r="F12" i="8"/>
  <c r="F4" i="8" l="1"/>
  <c r="F5" i="8"/>
  <c r="F6" i="8"/>
  <c r="F3" i="8"/>
  <c r="A4" i="11"/>
  <c r="F15" i="8" l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</calcChain>
</file>

<file path=xl/sharedStrings.xml><?xml version="1.0" encoding="utf-8"?>
<sst xmlns="http://schemas.openxmlformats.org/spreadsheetml/2006/main" count="125" uniqueCount="120">
  <si>
    <t>COMMENTS</t>
  </si>
  <si>
    <t>Bidder Name</t>
  </si>
  <si>
    <t>Location</t>
  </si>
  <si>
    <t>In Business Since</t>
  </si>
  <si>
    <t># of Employees</t>
  </si>
  <si>
    <t># of Clients</t>
  </si>
  <si>
    <t>Industries Served</t>
  </si>
  <si>
    <t>Company Overview</t>
  </si>
  <si>
    <t>Product Solution Overview</t>
  </si>
  <si>
    <t>Service Overview</t>
  </si>
  <si>
    <t>ID</t>
  </si>
  <si>
    <t>BIDDER QUESTIONS</t>
  </si>
  <si>
    <t>BIDDER OVERVIEW</t>
  </si>
  <si>
    <t>SPECIFICATIONS</t>
  </si>
  <si>
    <t>INSTRUCTIONS:  SGC is seeking the following.  (See separate PDF for same specifications)</t>
  </si>
  <si>
    <t xml:space="preserve">Please include pricing on the following, seats, brackets, spare parts, installation and freight. Quantities below. Please also provide any warranty information as well. </t>
  </si>
  <si>
    <t>Sanitary seats—70 with 10 spares</t>
  </si>
  <si>
    <t>Battery packs—70 with 18 spares</t>
  </si>
  <si>
    <t>Chargers—18</t>
  </si>
  <si>
    <t>Refills—15 cases</t>
  </si>
  <si>
    <t>Installation on 70 toilets</t>
  </si>
  <si>
    <t>A hands-free digital system can be triggered by a wave of a hand over the toilet seat sensor. The sanitary seat cover is replaced, and fail-safe internal razor blade ensures that the used sanitary seat cover can never be used again.</t>
  </si>
  <si>
    <t>Capacity – Seatings per Roll</t>
  </si>
  <si>
    <t>165 seatings.</t>
  </si>
  <si>
    <t>Activation</t>
  </si>
  <si>
    <t>Hands-free wall mounted</t>
  </si>
  <si>
    <t>sensor or push button.</t>
  </si>
  <si>
    <t>LED Display &amp; Colored Warning Indicators</t>
  </si>
  <si>
    <t>Digital display automatically indicates low film and low battery conditions as well as other seat functions.</t>
  </si>
  <si>
    <t>Power Supply</t>
  </si>
  <si>
    <t>Long Life Rechargeable Battery Packs, with up to 6,000 seatings/charge.</t>
  </si>
  <si>
    <t>Quantities:</t>
  </si>
  <si>
    <t>Specifications:</t>
  </si>
  <si>
    <t>END OF SPECIFICATIONS</t>
  </si>
  <si>
    <t xml:space="preserve">We are in the market for automatic sanitary toilet seat covers. </t>
  </si>
  <si>
    <t>Item</t>
  </si>
  <si>
    <t xml:space="preserve">Total </t>
  </si>
  <si>
    <t>Comments</t>
  </si>
  <si>
    <t>Total</t>
  </si>
  <si>
    <t>SECTION B – UNIT PRICING (FOR CHANGE MANAGEMENT ONLY)</t>
  </si>
  <si>
    <t>Unit of Measure</t>
  </si>
  <si>
    <t>Other</t>
  </si>
  <si>
    <t xml:space="preserve">Unit Price </t>
  </si>
  <si>
    <r>
      <t xml:space="preserve"> EXCLUSIONS (IF ANY)
</t>
    </r>
    <r>
      <rPr>
        <sz val="10"/>
        <rFont val="Arial"/>
        <family val="2"/>
      </rPr>
      <t>List only true exclusions. “Per plans/specs” or “TBD” responses are not acceptable.
If no exclusions, vendor shall write:  “No Exclusions – Scope Fully Included”</t>
    </r>
  </si>
  <si>
    <t>ASSUMPTIONS</t>
  </si>
  <si>
    <t>Spring Cleanup</t>
  </si>
  <si>
    <t>Mulching</t>
  </si>
  <si>
    <t>Herbicide Application</t>
  </si>
  <si>
    <t>Bed Maintenance</t>
  </si>
  <si>
    <t>Shrub Trimming</t>
  </si>
  <si>
    <t>Lawn Maintenance: Mowing</t>
  </si>
  <si>
    <t>Lawn Maintenance: Trimming, Edging, And Blowing</t>
  </si>
  <si>
    <t>Fall Cleanup And Leaf Removal</t>
  </si>
  <si>
    <t>Niagara Falls</t>
  </si>
  <si>
    <t>Buffalo</t>
  </si>
  <si>
    <t xml:space="preserve">Allegany </t>
  </si>
  <si>
    <t>How many years has your company been providing commercial landscaping services?</t>
  </si>
  <si>
    <t>Describe your experience managing multi-site portfolios.</t>
  </si>
  <si>
    <t>What is the largest landscaping contract currently managed by your company?</t>
  </si>
  <si>
    <t>How many commercial properties do you currently service?</t>
  </si>
  <si>
    <t>Have you experienced any contract terminations for cause within the last five years? If yes, explain.</t>
  </si>
  <si>
    <t>Describe your staffing model for servicing multiple properties.</t>
  </si>
  <si>
    <t>Identify key personnel and their qualifications.</t>
  </si>
  <si>
    <t>What is your employee retention rate?</t>
  </si>
  <si>
    <t>How do you ensure adequate staffing during peak season?</t>
  </si>
  <si>
    <t>Do you use subcontractors? If so, for which services?</t>
  </si>
  <si>
    <t>What background checks or screening do you perform on employees?</t>
  </si>
  <si>
    <t>What quality-control processes do you use?</t>
  </si>
  <si>
    <t>How frequently will site inspections be conducted by supervisors?</t>
  </si>
  <si>
    <t>What response time do you guarantee for routine and emergency service requests?</t>
  </si>
  <si>
    <t>Describe your experience managing geographically dispersed properties.</t>
  </si>
  <si>
    <t>How will service consistency be maintained across all locations?</t>
  </si>
  <si>
    <t>Explain your escalation process for unresolved issues.</t>
  </si>
  <si>
    <t>List major equipment available for this contract.</t>
  </si>
  <si>
    <t>Describe your fleet maintenance program.</t>
  </si>
  <si>
    <t>What technology platforms do you use for Scheduling, Work order tracking, Reporting, GPS monitoring</t>
  </si>
  <si>
    <t>Can work completion reports include photographs and time/date verification?</t>
  </si>
  <si>
    <t>Provide your written safety program.</t>
  </si>
  <si>
    <t>How do you manage pesticide and chemical applications safely?</t>
  </si>
  <si>
    <t>Describe any sustainable landscaping practices employed.</t>
  </si>
  <si>
    <t>What service-level guarantees are offered?</t>
  </si>
  <si>
    <t>Have you filed for bankruptcy within the last ten years?</t>
  </si>
  <si>
    <t>Can you meet all insurance requirements?</t>
  </si>
  <si>
    <t>Provide at least three comparable contracts completed within the last five years.
Include:
- customer name
- contact information
- contract value
- duration
Provide any performance metrics achieved under those contracts</t>
  </si>
  <si>
    <t>Are pricing guarantees available for multiple years?</t>
  </si>
  <si>
    <t>If not, identify annual price escalation methodology.</t>
  </si>
  <si>
    <t>Plow Damage Repairs: Top-soil, seed and seed-aid</t>
  </si>
  <si>
    <t>A</t>
  </si>
  <si>
    <t>B</t>
  </si>
  <si>
    <t>C</t>
  </si>
  <si>
    <t>D</t>
  </si>
  <si>
    <t xml:space="preserve">Mulch Installation </t>
  </si>
  <si>
    <t>per cubic yard</t>
  </si>
  <si>
    <t>E</t>
  </si>
  <si>
    <t>Additional Labor</t>
  </si>
  <si>
    <t>Hourly Rate</t>
  </si>
  <si>
    <t xml:space="preserve">Emergency Response </t>
  </si>
  <si>
    <t>Fee</t>
  </si>
  <si>
    <t>Irrigation System Check</t>
  </si>
  <si>
    <t>F</t>
  </si>
  <si>
    <t>G</t>
  </si>
  <si>
    <t>H</t>
  </si>
  <si>
    <t>Irrigation Winterization</t>
  </si>
  <si>
    <t>Per Zone</t>
  </si>
  <si>
    <t xml:space="preserve">Time and Materials </t>
  </si>
  <si>
    <t>I</t>
  </si>
  <si>
    <t>J</t>
  </si>
  <si>
    <t>Other Associated Services</t>
  </si>
  <si>
    <t xml:space="preserve">OPTIONAL SERVICES - UNIT PRICING </t>
  </si>
  <si>
    <t>ANNUAL PRICING - BASE FEE</t>
  </si>
  <si>
    <t>4a</t>
  </si>
  <si>
    <t>4b</t>
  </si>
  <si>
    <t>(1 SQFT of  flower beds)</t>
  </si>
  <si>
    <t>(4.5 in pots = SQFT of  flower beds)</t>
  </si>
  <si>
    <t>Seasonal color - Summer</t>
  </si>
  <si>
    <t>Seasonal Color - Fall</t>
  </si>
  <si>
    <t>4c</t>
  </si>
  <si>
    <t>Seasonal Color - Winter</t>
  </si>
  <si>
    <t xml:space="preserve">Additional Seasonal color - Install Labor </t>
  </si>
  <si>
    <t xml:space="preserve">Additional Seasonal Color - Material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</si>
</sst>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b/>
      <sz val="14"/>
      <name val="Arial"/>
      <family val="2"/>
    </font>
    <font>
      <sz val="13"/>
      <color rgb="FF2F549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164" fontId="10" fillId="0" borderId="0" xfId="1" applyNumberFormat="1" applyFont="1" applyAlignment="1"/>
    <xf numFmtId="43" fontId="10" fillId="0" borderId="0" xfId="1" applyFont="1" applyAlignment="1"/>
    <xf numFmtId="43" fontId="10" fillId="0" borderId="15" xfId="1" applyFont="1" applyFill="1" applyBorder="1" applyAlignment="1">
      <alignment vertical="center"/>
    </xf>
    <xf numFmtId="0" fontId="11" fillId="4" borderId="21" xfId="0" applyFont="1" applyFill="1" applyBorder="1" applyAlignment="1"/>
    <xf numFmtId="0" fontId="10" fillId="0" borderId="25" xfId="0" applyFont="1" applyFill="1" applyBorder="1" applyAlignment="1">
      <alignment vertical="center" wrapText="1"/>
    </xf>
    <xf numFmtId="0" fontId="10" fillId="0" borderId="24" xfId="0" applyFont="1" applyBorder="1" applyAlignment="1">
      <alignment wrapText="1"/>
    </xf>
    <xf numFmtId="0" fontId="15" fillId="4" borderId="1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left" vertical="center" wrapText="1" indent="1"/>
    </xf>
    <xf numFmtId="0" fontId="10" fillId="0" borderId="24" xfId="0" applyFont="1" applyBorder="1" applyAlignment="1">
      <alignment horizontal="left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 wrapText="1"/>
    </xf>
    <xf numFmtId="43" fontId="10" fillId="4" borderId="15" xfId="1" applyFont="1" applyFill="1" applyBorder="1" applyAlignment="1">
      <alignment vertical="center"/>
    </xf>
    <xf numFmtId="0" fontId="10" fillId="4" borderId="23" xfId="0" applyFont="1" applyFill="1" applyBorder="1" applyAlignment="1">
      <alignment horizontal="center" vertical="center"/>
    </xf>
    <xf numFmtId="43" fontId="10" fillId="0" borderId="15" xfId="1" applyFont="1" applyFill="1" applyBorder="1" applyAlignment="1">
      <alignment horizontal="center" vertical="center"/>
    </xf>
    <xf numFmtId="43" fontId="10" fillId="0" borderId="15" xfId="1" applyFont="1" applyFill="1" applyBorder="1" applyAlignment="1">
      <alignment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left" vertical="center" wrapText="1" inden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 wrapText="1" indent="1"/>
    </xf>
    <xf numFmtId="0" fontId="3" fillId="0" borderId="36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indent="5"/>
    </xf>
    <xf numFmtId="0" fontId="18" fillId="0" borderId="24" xfId="0" applyFont="1" applyBorder="1" applyAlignment="1">
      <alignment horizontal="left" vertical="center" indent="5"/>
    </xf>
    <xf numFmtId="0" fontId="10" fillId="0" borderId="43" xfId="0" applyFont="1" applyBorder="1" applyAlignment="1"/>
    <xf numFmtId="0" fontId="10" fillId="0" borderId="44" xfId="0" applyFont="1" applyBorder="1" applyAlignment="1"/>
    <xf numFmtId="43" fontId="10" fillId="4" borderId="27" xfId="1" applyFont="1" applyFill="1" applyBorder="1" applyAlignment="1">
      <alignment vertical="center"/>
    </xf>
    <xf numFmtId="43" fontId="10" fillId="0" borderId="27" xfId="1" applyFont="1" applyFill="1" applyBorder="1" applyAlignment="1">
      <alignment vertical="center"/>
    </xf>
    <xf numFmtId="0" fontId="10" fillId="0" borderId="28" xfId="0" applyFont="1" applyBorder="1" applyAlignment="1">
      <alignment wrapText="1"/>
    </xf>
    <xf numFmtId="43" fontId="13" fillId="0" borderId="29" xfId="1" applyFont="1" applyFill="1" applyBorder="1" applyAlignment="1">
      <alignment horizontal="right" vertical="center" indent="1"/>
    </xf>
    <xf numFmtId="43" fontId="13" fillId="0" borderId="0" xfId="1" applyFont="1" applyFill="1" applyBorder="1" applyAlignment="1">
      <alignment horizontal="right" vertical="center" indent="1"/>
    </xf>
    <xf numFmtId="43" fontId="10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Border="1" applyAlignment="1"/>
    <xf numFmtId="0" fontId="9" fillId="0" borderId="2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1" fillId="4" borderId="17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left" vertical="center" indent="1"/>
    </xf>
    <xf numFmtId="164" fontId="11" fillId="4" borderId="17" xfId="1" applyNumberFormat="1" applyFont="1" applyFill="1" applyBorder="1" applyAlignment="1">
      <alignment horizontal="center" vertical="center"/>
    </xf>
    <xf numFmtId="43" fontId="11" fillId="4" borderId="17" xfId="1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center" wrapText="1" inden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wrapText="1"/>
    </xf>
    <xf numFmtId="0" fontId="12" fillId="4" borderId="19" xfId="0" applyFont="1" applyFill="1" applyBorder="1" applyAlignment="1">
      <alignment horizontal="center"/>
    </xf>
    <xf numFmtId="0" fontId="12" fillId="4" borderId="20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 vertical="center" wrapText="1"/>
    </xf>
    <xf numFmtId="43" fontId="13" fillId="4" borderId="26" xfId="1" applyFont="1" applyFill="1" applyBorder="1" applyAlignment="1">
      <alignment horizontal="right" vertical="center" indent="1"/>
    </xf>
    <xf numFmtId="43" fontId="13" fillId="4" borderId="27" xfId="1" applyFont="1" applyFill="1" applyBorder="1" applyAlignment="1">
      <alignment horizontal="right" vertical="center" inden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left" vertical="center" wrapText="1" inden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left" vertical="center" wrapText="1" inden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left" vertical="center" wrapText="1" indent="1"/>
    </xf>
    <xf numFmtId="0" fontId="9" fillId="4" borderId="2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"/>
  <sheetViews>
    <sheetView showGridLines="0" topLeftCell="A7" zoomScaleNormal="100" workbookViewId="0">
      <selection sqref="A1:C10"/>
    </sheetView>
  </sheetViews>
  <sheetFormatPr defaultColWidth="8.7265625" defaultRowHeight="14" x14ac:dyDescent="0.35"/>
  <cols>
    <col min="1" max="1" width="4" style="28" customWidth="1"/>
    <col min="2" max="2" width="23.1796875" style="29" bestFit="1" customWidth="1"/>
    <col min="3" max="3" width="122.54296875" style="18" customWidth="1"/>
    <col min="4" max="16384" width="8.7265625" style="18"/>
  </cols>
  <sheetData>
    <row r="1" spans="1:4" ht="29.15" customHeight="1" x14ac:dyDescent="0.35">
      <c r="A1" s="25"/>
      <c r="B1" s="77" t="s">
        <v>12</v>
      </c>
      <c r="C1" s="78"/>
      <c r="D1" s="26"/>
    </row>
    <row r="2" spans="1:4" ht="38.15" customHeight="1" x14ac:dyDescent="0.35">
      <c r="A2" s="27">
        <v>1</v>
      </c>
      <c r="B2" s="30" t="s">
        <v>1</v>
      </c>
      <c r="C2" s="32"/>
    </row>
    <row r="3" spans="1:4" ht="38.15" customHeight="1" x14ac:dyDescent="0.35">
      <c r="A3" s="27">
        <v>2</v>
      </c>
      <c r="B3" s="30" t="s">
        <v>2</v>
      </c>
      <c r="C3" s="32"/>
    </row>
    <row r="4" spans="1:4" ht="38.15" customHeight="1" x14ac:dyDescent="0.35">
      <c r="A4" s="27">
        <v>3</v>
      </c>
      <c r="B4" s="30" t="s">
        <v>3</v>
      </c>
      <c r="C4" s="32"/>
    </row>
    <row r="5" spans="1:4" ht="38.15" customHeight="1" x14ac:dyDescent="0.35">
      <c r="A5" s="27">
        <v>4</v>
      </c>
      <c r="B5" s="30" t="s">
        <v>4</v>
      </c>
      <c r="C5" s="32"/>
    </row>
    <row r="6" spans="1:4" ht="38.15" customHeight="1" x14ac:dyDescent="0.35">
      <c r="A6" s="27">
        <v>5</v>
      </c>
      <c r="B6" s="30" t="s">
        <v>5</v>
      </c>
      <c r="C6" s="32"/>
    </row>
    <row r="7" spans="1:4" ht="38.15" customHeight="1" x14ac:dyDescent="0.35">
      <c r="A7" s="27">
        <v>6</v>
      </c>
      <c r="B7" s="30" t="s">
        <v>6</v>
      </c>
      <c r="C7" s="32"/>
    </row>
    <row r="8" spans="1:4" ht="111.65" customHeight="1" x14ac:dyDescent="0.35">
      <c r="A8" s="27">
        <v>7</v>
      </c>
      <c r="B8" s="30" t="s">
        <v>7</v>
      </c>
      <c r="C8" s="32"/>
    </row>
    <row r="9" spans="1:4" ht="111.65" customHeight="1" x14ac:dyDescent="0.35">
      <c r="A9" s="27">
        <v>8</v>
      </c>
      <c r="B9" s="30" t="s">
        <v>8</v>
      </c>
      <c r="C9" s="32"/>
    </row>
    <row r="10" spans="1:4" ht="111.65" customHeight="1" thickBot="1" x14ac:dyDescent="0.4">
      <c r="A10" s="33">
        <v>9</v>
      </c>
      <c r="B10" s="34" t="s">
        <v>9</v>
      </c>
      <c r="C10" s="35"/>
    </row>
  </sheetData>
  <mergeCells count="1">
    <mergeCell ref="B1:C1"/>
  </mergeCells>
  <printOptions horizontalCentered="1" verticalCentered="1"/>
  <pageMargins left="0.25" right="0.25" top="0.75" bottom="0.75" header="0.3" footer="0.3"/>
  <pageSetup scale="84" orientation="landscape" r:id="rId1"/>
  <headerFooter>
    <oddHeader>&amp;L&amp;F  &amp;A&amp;R&amp;D</oddHeader>
    <oddFooter>&amp;CConfidential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zoomScale="70" zoomScaleNormal="70" workbookViewId="0">
      <pane ySplit="2" topLeftCell="A3" activePane="bottomLeft" state="frozen"/>
      <selection pane="bottomLeft" activeCell="B3" sqref="B3:B21"/>
    </sheetView>
  </sheetViews>
  <sheetFormatPr defaultColWidth="8.7265625" defaultRowHeight="14.5" x14ac:dyDescent="0.35"/>
  <cols>
    <col min="1" max="1" width="3.81640625" style="1" bestFit="1" customWidth="1"/>
    <col min="2" max="2" width="85.1796875" style="1" customWidth="1"/>
    <col min="3" max="3" width="14.26953125" style="1" customWidth="1"/>
    <col min="4" max="16384" width="8.7265625" style="1"/>
  </cols>
  <sheetData>
    <row r="1" spans="1:2" ht="15.5" x14ac:dyDescent="0.35">
      <c r="A1" s="79" t="s">
        <v>14</v>
      </c>
      <c r="B1" s="80"/>
    </row>
    <row r="2" spans="1:2" ht="16" thickBot="1" x14ac:dyDescent="0.4">
      <c r="A2" s="5" t="s">
        <v>10</v>
      </c>
      <c r="B2" s="7" t="s">
        <v>13</v>
      </c>
    </row>
    <row r="3" spans="1:2" s="12" customFormat="1" ht="15.5" x14ac:dyDescent="0.35">
      <c r="A3" s="14">
        <v>1</v>
      </c>
      <c r="B3" s="13" t="s">
        <v>34</v>
      </c>
    </row>
    <row r="4" spans="1:2" ht="29" x14ac:dyDescent="0.35">
      <c r="A4" s="8">
        <f t="shared" ref="A4" si="0">A3+1</f>
        <v>2</v>
      </c>
      <c r="B4" s="9" t="s">
        <v>15</v>
      </c>
    </row>
    <row r="5" spans="1:2" x14ac:dyDescent="0.35">
      <c r="A5" s="4">
        <f>A4+1</f>
        <v>3</v>
      </c>
      <c r="B5" s="6" t="s">
        <v>31</v>
      </c>
    </row>
    <row r="6" spans="1:2" x14ac:dyDescent="0.35">
      <c r="A6" s="4">
        <f t="shared" ref="A6:A21" si="1">A5+1</f>
        <v>4</v>
      </c>
      <c r="B6" s="6" t="s">
        <v>16</v>
      </c>
    </row>
    <row r="7" spans="1:2" x14ac:dyDescent="0.35">
      <c r="A7" s="4">
        <f t="shared" si="1"/>
        <v>5</v>
      </c>
      <c r="B7" s="6" t="s">
        <v>17</v>
      </c>
    </row>
    <row r="8" spans="1:2" x14ac:dyDescent="0.35">
      <c r="A8" s="4">
        <f t="shared" si="1"/>
        <v>6</v>
      </c>
      <c r="B8" s="6" t="s">
        <v>18</v>
      </c>
    </row>
    <row r="9" spans="1:2" x14ac:dyDescent="0.35">
      <c r="A9" s="4">
        <f t="shared" si="1"/>
        <v>7</v>
      </c>
      <c r="B9" s="6" t="s">
        <v>19</v>
      </c>
    </row>
    <row r="10" spans="1:2" x14ac:dyDescent="0.35">
      <c r="A10" s="4">
        <f t="shared" si="1"/>
        <v>8</v>
      </c>
      <c r="B10" s="6" t="s">
        <v>20</v>
      </c>
    </row>
    <row r="11" spans="1:2" x14ac:dyDescent="0.35">
      <c r="A11" s="4">
        <f t="shared" si="1"/>
        <v>9</v>
      </c>
      <c r="B11" s="6" t="s">
        <v>32</v>
      </c>
    </row>
    <row r="12" spans="1:2" ht="43.5" x14ac:dyDescent="0.35">
      <c r="A12" s="4">
        <f t="shared" si="1"/>
        <v>10</v>
      </c>
      <c r="B12" s="6" t="s">
        <v>21</v>
      </c>
    </row>
    <row r="13" spans="1:2" x14ac:dyDescent="0.35">
      <c r="A13" s="4">
        <f t="shared" si="1"/>
        <v>11</v>
      </c>
      <c r="B13" s="6" t="s">
        <v>22</v>
      </c>
    </row>
    <row r="14" spans="1:2" x14ac:dyDescent="0.35">
      <c r="A14" s="4">
        <f t="shared" si="1"/>
        <v>12</v>
      </c>
      <c r="B14" s="6" t="s">
        <v>23</v>
      </c>
    </row>
    <row r="15" spans="1:2" x14ac:dyDescent="0.35">
      <c r="A15" s="4">
        <f t="shared" si="1"/>
        <v>13</v>
      </c>
      <c r="B15" s="6" t="s">
        <v>24</v>
      </c>
    </row>
    <row r="16" spans="1:2" x14ac:dyDescent="0.35">
      <c r="A16" s="4">
        <f t="shared" si="1"/>
        <v>14</v>
      </c>
      <c r="B16" s="6" t="s">
        <v>25</v>
      </c>
    </row>
    <row r="17" spans="1:2" x14ac:dyDescent="0.35">
      <c r="A17" s="4">
        <f t="shared" si="1"/>
        <v>15</v>
      </c>
      <c r="B17" s="6" t="s">
        <v>26</v>
      </c>
    </row>
    <row r="18" spans="1:2" x14ac:dyDescent="0.35">
      <c r="A18" s="4">
        <f t="shared" si="1"/>
        <v>16</v>
      </c>
      <c r="B18" s="6" t="s">
        <v>27</v>
      </c>
    </row>
    <row r="19" spans="1:2" ht="29" x14ac:dyDescent="0.35">
      <c r="A19" s="4">
        <f t="shared" si="1"/>
        <v>17</v>
      </c>
      <c r="B19" s="6" t="s">
        <v>28</v>
      </c>
    </row>
    <row r="20" spans="1:2" x14ac:dyDescent="0.35">
      <c r="A20" s="4">
        <f t="shared" si="1"/>
        <v>18</v>
      </c>
      <c r="B20" s="6" t="s">
        <v>29</v>
      </c>
    </row>
    <row r="21" spans="1:2" ht="15" thickBot="1" x14ac:dyDescent="0.4">
      <c r="A21" s="10">
        <f t="shared" si="1"/>
        <v>19</v>
      </c>
      <c r="B21" s="11" t="s">
        <v>30</v>
      </c>
    </row>
    <row r="22" spans="1:2" ht="15" thickBot="1" x14ac:dyDescent="0.4">
      <c r="A22" s="81" t="s">
        <v>33</v>
      </c>
      <c r="B22" s="82"/>
    </row>
  </sheetData>
  <mergeCells count="2">
    <mergeCell ref="A1:B1"/>
    <mergeCell ref="A22:B22"/>
  </mergeCells>
  <pageMargins left="0.7" right="0.7" top="0.75" bottom="0.75" header="0.3" footer="0.3"/>
  <pageSetup orientation="portrait" r:id="rId1"/>
  <headerFooter>
    <oddHeader>&amp;L&amp;F  &amp;A&amp;R&amp;D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1"/>
  <sheetViews>
    <sheetView showGridLines="0" zoomScaleNormal="100" zoomScalePageLayoutView="80" workbookViewId="0">
      <selection activeCell="A2" sqref="A2:XFD30"/>
    </sheetView>
  </sheetViews>
  <sheetFormatPr defaultColWidth="8.7265625" defaultRowHeight="14.5" x14ac:dyDescent="0.35"/>
  <cols>
    <col min="1" max="1" width="5.453125" style="15" customWidth="1"/>
    <col min="2" max="2" width="93.81640625" style="1" customWidth="1"/>
    <col min="3" max="3" width="73.54296875" style="1" customWidth="1"/>
    <col min="4" max="16384" width="8.7265625" style="1"/>
  </cols>
  <sheetData>
    <row r="1" spans="1:4" s="3" customFormat="1" ht="38.15" customHeight="1" x14ac:dyDescent="0.35">
      <c r="A1" s="40"/>
      <c r="B1" s="41" t="s">
        <v>11</v>
      </c>
      <c r="C1" s="42" t="s">
        <v>0</v>
      </c>
      <c r="D1" s="2"/>
    </row>
    <row r="2" spans="1:4" s="3" customFormat="1" ht="24.5" customHeight="1" x14ac:dyDescent="0.35">
      <c r="A2" s="43">
        <v>1</v>
      </c>
      <c r="B2" s="31" t="s">
        <v>56</v>
      </c>
      <c r="C2" s="48"/>
      <c r="D2" s="2"/>
    </row>
    <row r="3" spans="1:4" s="3" customFormat="1" ht="24.5" customHeight="1" x14ac:dyDescent="0.35">
      <c r="A3" s="43">
        <v>2</v>
      </c>
      <c r="B3" s="31" t="s">
        <v>57</v>
      </c>
      <c r="C3" s="48"/>
      <c r="D3" s="2"/>
    </row>
    <row r="4" spans="1:4" s="3" customFormat="1" ht="24.5" customHeight="1" x14ac:dyDescent="0.35">
      <c r="A4" s="43">
        <v>3</v>
      </c>
      <c r="B4" s="31" t="s">
        <v>58</v>
      </c>
      <c r="C4" s="48"/>
      <c r="D4" s="2"/>
    </row>
    <row r="5" spans="1:4" s="3" customFormat="1" ht="24.5" customHeight="1" x14ac:dyDescent="0.35">
      <c r="A5" s="43">
        <v>4</v>
      </c>
      <c r="B5" s="31" t="s">
        <v>59</v>
      </c>
      <c r="C5" s="48"/>
      <c r="D5" s="2"/>
    </row>
    <row r="6" spans="1:4" s="3" customFormat="1" ht="24.5" customHeight="1" x14ac:dyDescent="0.35">
      <c r="A6" s="43">
        <v>5</v>
      </c>
      <c r="B6" s="31" t="s">
        <v>60</v>
      </c>
      <c r="C6" s="48"/>
      <c r="D6" s="2"/>
    </row>
    <row r="7" spans="1:4" s="3" customFormat="1" ht="24.5" customHeight="1" x14ac:dyDescent="0.35">
      <c r="A7" s="43">
        <v>6</v>
      </c>
      <c r="B7" s="31" t="s">
        <v>61</v>
      </c>
      <c r="C7" s="48"/>
      <c r="D7" s="2"/>
    </row>
    <row r="8" spans="1:4" s="3" customFormat="1" ht="24.5" customHeight="1" x14ac:dyDescent="0.35">
      <c r="A8" s="43">
        <v>7</v>
      </c>
      <c r="B8" s="31" t="s">
        <v>62</v>
      </c>
      <c r="C8" s="48"/>
      <c r="D8" s="2"/>
    </row>
    <row r="9" spans="1:4" s="3" customFormat="1" ht="24.5" customHeight="1" x14ac:dyDescent="0.35">
      <c r="A9" s="43">
        <v>8</v>
      </c>
      <c r="B9" s="31" t="s">
        <v>63</v>
      </c>
      <c r="C9" s="48"/>
      <c r="D9" s="2"/>
    </row>
    <row r="10" spans="1:4" s="3" customFormat="1" ht="24.5" customHeight="1" x14ac:dyDescent="0.35">
      <c r="A10" s="43">
        <v>9</v>
      </c>
      <c r="B10" s="31" t="s">
        <v>64</v>
      </c>
      <c r="C10" s="48"/>
      <c r="D10" s="2"/>
    </row>
    <row r="11" spans="1:4" s="3" customFormat="1" ht="24.5" customHeight="1" x14ac:dyDescent="0.35">
      <c r="A11" s="43">
        <v>10</v>
      </c>
      <c r="B11" s="31" t="s">
        <v>65</v>
      </c>
      <c r="C11" s="48"/>
      <c r="D11" s="2"/>
    </row>
    <row r="12" spans="1:4" s="3" customFormat="1" ht="24.5" customHeight="1" x14ac:dyDescent="0.35">
      <c r="A12" s="43">
        <v>11</v>
      </c>
      <c r="B12" s="31" t="s">
        <v>66</v>
      </c>
      <c r="C12" s="48"/>
      <c r="D12" s="2"/>
    </row>
    <row r="13" spans="1:4" s="3" customFormat="1" ht="24.5" customHeight="1" x14ac:dyDescent="0.35">
      <c r="A13" s="43">
        <v>12</v>
      </c>
      <c r="B13" s="31" t="s">
        <v>67</v>
      </c>
      <c r="C13" s="48"/>
      <c r="D13" s="2"/>
    </row>
    <row r="14" spans="1:4" ht="24.5" customHeight="1" x14ac:dyDescent="0.35">
      <c r="A14" s="43">
        <v>13</v>
      </c>
      <c r="B14" s="31" t="s">
        <v>68</v>
      </c>
      <c r="C14" s="48"/>
    </row>
    <row r="15" spans="1:4" ht="24.5" customHeight="1" x14ac:dyDescent="0.35">
      <c r="A15" s="43">
        <v>14</v>
      </c>
      <c r="B15" s="31" t="s">
        <v>69</v>
      </c>
      <c r="C15" s="48"/>
    </row>
    <row r="16" spans="1:4" ht="24.5" customHeight="1" x14ac:dyDescent="0.35">
      <c r="A16" s="43">
        <v>15</v>
      </c>
      <c r="B16" s="31" t="s">
        <v>70</v>
      </c>
      <c r="C16" s="48"/>
    </row>
    <row r="17" spans="1:3" ht="24.5" customHeight="1" x14ac:dyDescent="0.35">
      <c r="A17" s="43">
        <v>16</v>
      </c>
      <c r="B17" s="31" t="s">
        <v>71</v>
      </c>
      <c r="C17" s="48"/>
    </row>
    <row r="18" spans="1:3" ht="24.5" customHeight="1" x14ac:dyDescent="0.35">
      <c r="A18" s="43">
        <v>17</v>
      </c>
      <c r="B18" s="31" t="s">
        <v>72</v>
      </c>
      <c r="C18" s="48"/>
    </row>
    <row r="19" spans="1:3" ht="24.5" customHeight="1" x14ac:dyDescent="0.35">
      <c r="A19" s="43">
        <v>18</v>
      </c>
      <c r="B19" s="31" t="s">
        <v>73</v>
      </c>
      <c r="C19" s="48"/>
    </row>
    <row r="20" spans="1:3" ht="24.5" customHeight="1" x14ac:dyDescent="0.35">
      <c r="A20" s="43">
        <v>19</v>
      </c>
      <c r="B20" s="31" t="s">
        <v>74</v>
      </c>
      <c r="C20" s="48"/>
    </row>
    <row r="21" spans="1:3" ht="24.5" customHeight="1" x14ac:dyDescent="0.35">
      <c r="A21" s="43">
        <v>20</v>
      </c>
      <c r="B21" s="31" t="s">
        <v>75</v>
      </c>
      <c r="C21" s="48"/>
    </row>
    <row r="22" spans="1:3" ht="24.5" customHeight="1" x14ac:dyDescent="0.35">
      <c r="A22" s="43">
        <v>21</v>
      </c>
      <c r="B22" s="31" t="s">
        <v>76</v>
      </c>
      <c r="C22" s="48"/>
    </row>
    <row r="23" spans="1:3" ht="24.5" customHeight="1" x14ac:dyDescent="0.35">
      <c r="A23" s="43">
        <v>22</v>
      </c>
      <c r="B23" s="31" t="s">
        <v>77</v>
      </c>
      <c r="C23" s="48"/>
    </row>
    <row r="24" spans="1:3" ht="24.5" customHeight="1" x14ac:dyDescent="0.35">
      <c r="A24" s="43">
        <v>23</v>
      </c>
      <c r="B24" s="31" t="s">
        <v>78</v>
      </c>
      <c r="C24" s="48"/>
    </row>
    <row r="25" spans="1:3" ht="24.5" customHeight="1" x14ac:dyDescent="0.35">
      <c r="A25" s="43">
        <v>24</v>
      </c>
      <c r="B25" s="31" t="s">
        <v>79</v>
      </c>
      <c r="C25" s="48"/>
    </row>
    <row r="26" spans="1:3" ht="24.5" customHeight="1" x14ac:dyDescent="0.35">
      <c r="A26" s="43">
        <v>25</v>
      </c>
      <c r="B26" s="31" t="s">
        <v>80</v>
      </c>
      <c r="C26" s="48"/>
    </row>
    <row r="27" spans="1:3" ht="24.5" customHeight="1" x14ac:dyDescent="0.35">
      <c r="A27" s="43">
        <v>26</v>
      </c>
      <c r="B27" s="31" t="s">
        <v>81</v>
      </c>
      <c r="C27" s="48"/>
    </row>
    <row r="28" spans="1:3" ht="24.5" customHeight="1" x14ac:dyDescent="0.35">
      <c r="A28" s="46">
        <v>27</v>
      </c>
      <c r="B28" s="47" t="s">
        <v>82</v>
      </c>
      <c r="C28" s="49"/>
    </row>
    <row r="29" spans="1:3" ht="24.5" customHeight="1" x14ac:dyDescent="0.35">
      <c r="A29" s="46">
        <v>28</v>
      </c>
      <c r="B29" s="47" t="s">
        <v>84</v>
      </c>
      <c r="C29" s="49"/>
    </row>
    <row r="30" spans="1:3" ht="24.5" customHeight="1" x14ac:dyDescent="0.35">
      <c r="A30" s="46">
        <v>29</v>
      </c>
      <c r="B30" s="47" t="s">
        <v>85</v>
      </c>
      <c r="C30" s="49"/>
    </row>
    <row r="31" spans="1:3" ht="145.5" customHeight="1" thickBot="1" x14ac:dyDescent="0.4">
      <c r="A31" s="44">
        <v>30</v>
      </c>
      <c r="B31" s="45" t="s">
        <v>83</v>
      </c>
      <c r="C31" s="50"/>
    </row>
  </sheetData>
  <printOptions horizontalCentered="1"/>
  <pageMargins left="0.25" right="0.25" top="0.75" bottom="0.75" header="0.3" footer="0.3"/>
  <pageSetup scale="99" fitToHeight="7" orientation="landscape" r:id="rId1"/>
  <headerFooter>
    <oddHeader>&amp;L&amp;F  &amp;A&amp;R&amp;D</oddHeader>
    <oddFooter>&amp;CConfidential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tabSelected="1" zoomScale="90" zoomScaleNormal="90" zoomScaleSheetLayoutView="80" zoomScalePageLayoutView="80" workbookViewId="0">
      <selection activeCell="B10" sqref="B10"/>
    </sheetView>
  </sheetViews>
  <sheetFormatPr defaultColWidth="8.54296875" defaultRowHeight="14" x14ac:dyDescent="0.3"/>
  <cols>
    <col min="1" max="1" width="8.54296875" style="16"/>
    <col min="2" max="2" width="65.36328125" style="16" customWidth="1"/>
    <col min="3" max="3" width="21.1796875" style="16" customWidth="1"/>
    <col min="4" max="4" width="21.1796875" style="19" customWidth="1"/>
    <col min="5" max="5" width="21.1796875" style="20" customWidth="1"/>
    <col min="6" max="6" width="13.7265625" style="20" customWidth="1"/>
    <col min="7" max="7" width="35.81640625" style="16" customWidth="1"/>
    <col min="8" max="16384" width="8.54296875" style="16"/>
  </cols>
  <sheetData>
    <row r="1" spans="1:8" s="17" customFormat="1" ht="34.5" customHeight="1" x14ac:dyDescent="0.35">
      <c r="A1" s="92" t="s">
        <v>109</v>
      </c>
      <c r="B1" s="90"/>
      <c r="C1" s="90"/>
      <c r="D1" s="90"/>
      <c r="E1" s="90"/>
      <c r="F1" s="90"/>
      <c r="G1" s="91"/>
    </row>
    <row r="2" spans="1:8" ht="27.65" customHeight="1" x14ac:dyDescent="0.3">
      <c r="A2" s="22"/>
      <c r="B2" s="68"/>
      <c r="C2" s="67" t="s">
        <v>53</v>
      </c>
      <c r="D2" s="69" t="s">
        <v>54</v>
      </c>
      <c r="E2" s="70" t="s">
        <v>55</v>
      </c>
      <c r="F2" s="70" t="s">
        <v>36</v>
      </c>
      <c r="G2" s="71" t="s">
        <v>37</v>
      </c>
    </row>
    <row r="3" spans="1:8" ht="26.15" customHeight="1" x14ac:dyDescent="0.3">
      <c r="A3" s="37">
        <v>1</v>
      </c>
      <c r="B3" s="76" t="s">
        <v>45</v>
      </c>
      <c r="C3" s="38">
        <v>0</v>
      </c>
      <c r="D3" s="38">
        <v>0</v>
      </c>
      <c r="E3" s="38">
        <v>0</v>
      </c>
      <c r="F3" s="36">
        <f>D3*E3</f>
        <v>0</v>
      </c>
      <c r="G3" s="51"/>
    </row>
    <row r="4" spans="1:8" ht="26.15" customHeight="1" x14ac:dyDescent="0.3">
      <c r="A4" s="37">
        <v>2</v>
      </c>
      <c r="B4" s="76" t="s">
        <v>46</v>
      </c>
      <c r="C4" s="38">
        <v>0</v>
      </c>
      <c r="D4" s="38">
        <v>0</v>
      </c>
      <c r="E4" s="38">
        <v>0</v>
      </c>
      <c r="F4" s="36">
        <f>D4*E4</f>
        <v>0</v>
      </c>
      <c r="G4" s="52"/>
    </row>
    <row r="5" spans="1:8" ht="26.15" customHeight="1" x14ac:dyDescent="0.3">
      <c r="A5" s="37">
        <v>3</v>
      </c>
      <c r="B5" s="76" t="s">
        <v>47</v>
      </c>
      <c r="C5" s="39">
        <v>0</v>
      </c>
      <c r="D5" s="39">
        <v>0</v>
      </c>
      <c r="E5" s="39">
        <v>0</v>
      </c>
      <c r="F5" s="36">
        <f t="shared" ref="F5:F11" si="0">D5*E5</f>
        <v>0</v>
      </c>
      <c r="G5" s="53"/>
    </row>
    <row r="6" spans="1:8" ht="26.15" customHeight="1" x14ac:dyDescent="0.3">
      <c r="A6" s="37">
        <v>4</v>
      </c>
      <c r="B6" s="76" t="s">
        <v>48</v>
      </c>
      <c r="C6" s="39">
        <v>0</v>
      </c>
      <c r="D6" s="39">
        <v>0</v>
      </c>
      <c r="E6" s="39">
        <v>0</v>
      </c>
      <c r="F6" s="36">
        <f t="shared" si="0"/>
        <v>0</v>
      </c>
      <c r="G6" s="53"/>
    </row>
    <row r="7" spans="1:8" ht="26.15" customHeight="1" x14ac:dyDescent="0.3">
      <c r="A7" s="37" t="s">
        <v>110</v>
      </c>
      <c r="B7" s="76" t="s">
        <v>114</v>
      </c>
      <c r="C7" s="39">
        <v>0</v>
      </c>
      <c r="D7" s="39">
        <v>0</v>
      </c>
      <c r="E7" s="39">
        <v>0</v>
      </c>
      <c r="F7" s="36">
        <f t="shared" ref="F7:F12" si="1">D7*E7</f>
        <v>0</v>
      </c>
      <c r="G7" s="53"/>
    </row>
    <row r="8" spans="1:8" ht="26.15" customHeight="1" x14ac:dyDescent="0.3">
      <c r="A8" s="37" t="s">
        <v>111</v>
      </c>
      <c r="B8" s="76" t="s">
        <v>115</v>
      </c>
      <c r="C8" s="39">
        <v>0</v>
      </c>
      <c r="D8" s="39">
        <v>0</v>
      </c>
      <c r="E8" s="39">
        <v>0</v>
      </c>
      <c r="F8" s="36">
        <f t="shared" si="1"/>
        <v>0</v>
      </c>
      <c r="G8" s="53"/>
    </row>
    <row r="9" spans="1:8" ht="26.15" customHeight="1" x14ac:dyDescent="0.3">
      <c r="A9" s="37" t="s">
        <v>116</v>
      </c>
      <c r="B9" s="76" t="s">
        <v>117</v>
      </c>
      <c r="C9" s="39">
        <v>0</v>
      </c>
      <c r="D9" s="39">
        <v>0</v>
      </c>
      <c r="E9" s="39">
        <v>0</v>
      </c>
      <c r="F9" s="36">
        <f t="shared" si="1"/>
        <v>0</v>
      </c>
      <c r="G9" s="53"/>
    </row>
    <row r="10" spans="1:8" ht="26.15" customHeight="1" x14ac:dyDescent="0.3">
      <c r="A10" s="37">
        <v>5</v>
      </c>
      <c r="B10" s="76" t="s">
        <v>49</v>
      </c>
      <c r="C10" s="39">
        <v>0</v>
      </c>
      <c r="D10" s="39">
        <v>0</v>
      </c>
      <c r="E10" s="39">
        <v>0</v>
      </c>
      <c r="F10" s="36">
        <f t="shared" si="1"/>
        <v>0</v>
      </c>
      <c r="G10" s="53"/>
    </row>
    <row r="11" spans="1:8" ht="26.15" customHeight="1" x14ac:dyDescent="0.3">
      <c r="A11" s="37">
        <v>6</v>
      </c>
      <c r="B11" s="76" t="s">
        <v>50</v>
      </c>
      <c r="C11" s="39">
        <v>0</v>
      </c>
      <c r="D11" s="39">
        <v>0</v>
      </c>
      <c r="E11" s="39">
        <v>0</v>
      </c>
      <c r="F11" s="36">
        <f t="shared" si="1"/>
        <v>0</v>
      </c>
      <c r="G11" s="53"/>
    </row>
    <row r="12" spans="1:8" ht="26.15" customHeight="1" x14ac:dyDescent="0.3">
      <c r="A12" s="37">
        <v>7</v>
      </c>
      <c r="B12" s="76" t="s">
        <v>51</v>
      </c>
      <c r="C12" s="39">
        <v>0</v>
      </c>
      <c r="D12" s="39">
        <v>0</v>
      </c>
      <c r="E12" s="39">
        <v>0</v>
      </c>
      <c r="F12" s="36">
        <f t="shared" si="1"/>
        <v>0</v>
      </c>
      <c r="G12" s="53"/>
    </row>
    <row r="13" spans="1:8" ht="26.15" customHeight="1" x14ac:dyDescent="0.3">
      <c r="A13" s="37">
        <v>8</v>
      </c>
      <c r="B13" s="76" t="s">
        <v>52</v>
      </c>
      <c r="C13" s="39">
        <v>0</v>
      </c>
      <c r="D13" s="39">
        <v>0</v>
      </c>
      <c r="E13" s="39">
        <v>0</v>
      </c>
      <c r="F13" s="36">
        <v>0</v>
      </c>
      <c r="G13" s="54"/>
    </row>
    <row r="14" spans="1:8" ht="31.5" customHeight="1" x14ac:dyDescent="0.3">
      <c r="A14" s="37">
        <v>9</v>
      </c>
      <c r="B14" s="76" t="s">
        <v>107</v>
      </c>
      <c r="C14" s="39">
        <v>0</v>
      </c>
      <c r="D14" s="39">
        <v>0</v>
      </c>
      <c r="E14" s="39">
        <v>0</v>
      </c>
      <c r="F14" s="36">
        <v>0</v>
      </c>
      <c r="G14" s="23"/>
    </row>
    <row r="15" spans="1:8" ht="30" customHeight="1" thickBot="1" x14ac:dyDescent="0.35">
      <c r="A15" s="97" t="s">
        <v>38</v>
      </c>
      <c r="B15" s="98"/>
      <c r="C15" s="98"/>
      <c r="D15" s="98"/>
      <c r="E15" s="98"/>
      <c r="F15" s="55">
        <f>SUM(F3:F14)</f>
        <v>0</v>
      </c>
      <c r="G15" s="72"/>
    </row>
    <row r="16" spans="1:8" ht="26.15" customHeight="1" thickBot="1" x14ac:dyDescent="0.35">
      <c r="A16" s="58"/>
      <c r="B16" s="59"/>
      <c r="C16" s="59"/>
      <c r="D16" s="59"/>
      <c r="E16" s="59"/>
      <c r="F16" s="60"/>
      <c r="G16" s="61"/>
      <c r="H16" s="62"/>
    </row>
    <row r="17" spans="1:8" ht="29" customHeight="1" x14ac:dyDescent="0.4">
      <c r="A17" s="93" t="s">
        <v>108</v>
      </c>
      <c r="B17" s="94" t="s">
        <v>39</v>
      </c>
      <c r="C17" s="94"/>
      <c r="D17" s="94"/>
      <c r="E17" s="94"/>
      <c r="F17" s="94"/>
      <c r="G17" s="95"/>
    </row>
    <row r="18" spans="1:8" ht="35" customHeight="1" x14ac:dyDescent="0.3">
      <c r="A18" s="73" t="s">
        <v>35</v>
      </c>
      <c r="B18" s="96" t="s">
        <v>40</v>
      </c>
      <c r="C18" s="96"/>
      <c r="D18" s="74"/>
      <c r="E18" s="74"/>
      <c r="F18" s="74" t="s">
        <v>42</v>
      </c>
      <c r="G18" s="75" t="s">
        <v>37</v>
      </c>
    </row>
    <row r="19" spans="1:8" ht="26.15" customHeight="1" x14ac:dyDescent="0.3">
      <c r="A19" s="99" t="s">
        <v>87</v>
      </c>
      <c r="B19" s="100" t="s">
        <v>86</v>
      </c>
      <c r="C19" s="100"/>
      <c r="D19" s="101" t="s">
        <v>104</v>
      </c>
      <c r="E19" s="101"/>
      <c r="F19" s="21">
        <v>0</v>
      </c>
      <c r="G19" s="24"/>
    </row>
    <row r="20" spans="1:8" ht="26.15" customHeight="1" x14ac:dyDescent="0.3">
      <c r="A20" s="99" t="s">
        <v>88</v>
      </c>
      <c r="B20" s="100" t="s">
        <v>91</v>
      </c>
      <c r="C20" s="100"/>
      <c r="D20" s="101" t="s">
        <v>92</v>
      </c>
      <c r="E20" s="101"/>
      <c r="F20" s="21">
        <v>0</v>
      </c>
      <c r="G20" s="24"/>
    </row>
    <row r="21" spans="1:8" ht="26.15" customHeight="1" x14ac:dyDescent="0.3">
      <c r="A21" s="99" t="s">
        <v>89</v>
      </c>
      <c r="B21" s="102" t="s">
        <v>118</v>
      </c>
      <c r="C21" s="102"/>
      <c r="D21" s="103" t="s">
        <v>112</v>
      </c>
      <c r="E21" s="104"/>
      <c r="F21" s="21"/>
      <c r="G21" s="24"/>
    </row>
    <row r="22" spans="1:8" ht="26.15" customHeight="1" x14ac:dyDescent="0.3">
      <c r="A22" s="99" t="s">
        <v>90</v>
      </c>
      <c r="B22" s="102" t="s">
        <v>119</v>
      </c>
      <c r="C22" s="102"/>
      <c r="D22" s="103" t="s">
        <v>113</v>
      </c>
      <c r="E22" s="104"/>
      <c r="F22" s="21"/>
      <c r="G22" s="24"/>
    </row>
    <row r="23" spans="1:8" ht="26.15" customHeight="1" x14ac:dyDescent="0.3">
      <c r="A23" s="99" t="s">
        <v>93</v>
      </c>
      <c r="B23" s="100" t="s">
        <v>98</v>
      </c>
      <c r="C23" s="100"/>
      <c r="D23" s="101" t="s">
        <v>103</v>
      </c>
      <c r="E23" s="101"/>
      <c r="F23" s="21">
        <v>0</v>
      </c>
      <c r="G23" s="24"/>
    </row>
    <row r="24" spans="1:8" ht="26.15" customHeight="1" x14ac:dyDescent="0.3">
      <c r="A24" s="99" t="s">
        <v>99</v>
      </c>
      <c r="B24" s="100" t="s">
        <v>102</v>
      </c>
      <c r="C24" s="100"/>
      <c r="D24" s="101" t="s">
        <v>103</v>
      </c>
      <c r="E24" s="101"/>
      <c r="F24" s="21">
        <v>0</v>
      </c>
      <c r="G24" s="24"/>
    </row>
    <row r="25" spans="1:8" ht="26.15" customHeight="1" x14ac:dyDescent="0.3">
      <c r="A25" s="99" t="s">
        <v>100</v>
      </c>
      <c r="B25" s="100" t="s">
        <v>94</v>
      </c>
      <c r="C25" s="100"/>
      <c r="D25" s="101" t="s">
        <v>95</v>
      </c>
      <c r="E25" s="101"/>
      <c r="F25" s="21">
        <v>0</v>
      </c>
      <c r="G25" s="24"/>
    </row>
    <row r="26" spans="1:8" ht="26.15" customHeight="1" x14ac:dyDescent="0.3">
      <c r="A26" s="99" t="s">
        <v>101</v>
      </c>
      <c r="B26" s="100" t="s">
        <v>96</v>
      </c>
      <c r="C26" s="100"/>
      <c r="D26" s="101" t="s">
        <v>97</v>
      </c>
      <c r="E26" s="101"/>
      <c r="F26" s="21">
        <v>0</v>
      </c>
      <c r="G26" s="24"/>
    </row>
    <row r="27" spans="1:8" ht="26.15" customHeight="1" x14ac:dyDescent="0.3">
      <c r="A27" s="99" t="s">
        <v>105</v>
      </c>
      <c r="B27" s="100" t="s">
        <v>41</v>
      </c>
      <c r="C27" s="100"/>
      <c r="D27" s="101"/>
      <c r="E27" s="101"/>
      <c r="F27" s="21">
        <v>0</v>
      </c>
      <c r="G27" s="24"/>
    </row>
    <row r="28" spans="1:8" ht="26" customHeight="1" thickBot="1" x14ac:dyDescent="0.35">
      <c r="A28" s="105" t="s">
        <v>106</v>
      </c>
      <c r="B28" s="106" t="s">
        <v>41</v>
      </c>
      <c r="C28" s="106"/>
      <c r="D28" s="107"/>
      <c r="E28" s="107"/>
      <c r="F28" s="56">
        <v>0</v>
      </c>
      <c r="G28" s="57"/>
    </row>
    <row r="29" spans="1:8" ht="26" customHeight="1" thickBot="1" x14ac:dyDescent="0.35">
      <c r="A29" s="63"/>
      <c r="B29" s="64"/>
      <c r="C29" s="64"/>
      <c r="D29" s="65"/>
      <c r="E29" s="65"/>
      <c r="F29" s="60"/>
      <c r="G29" s="66"/>
      <c r="H29" s="62"/>
    </row>
    <row r="30" spans="1:8" ht="66" customHeight="1" x14ac:dyDescent="0.3">
      <c r="A30" s="89" t="s">
        <v>43</v>
      </c>
      <c r="B30" s="90" t="s">
        <v>39</v>
      </c>
      <c r="C30" s="90"/>
      <c r="D30" s="90"/>
      <c r="E30" s="90"/>
      <c r="F30" s="90"/>
      <c r="G30" s="91"/>
    </row>
    <row r="31" spans="1:8" ht="28.5" customHeight="1" x14ac:dyDescent="0.3">
      <c r="A31" s="83"/>
      <c r="B31" s="84"/>
      <c r="C31" s="84"/>
      <c r="D31" s="84"/>
      <c r="E31" s="84"/>
      <c r="F31" s="84"/>
      <c r="G31" s="85"/>
    </row>
    <row r="32" spans="1:8" ht="28.5" customHeight="1" x14ac:dyDescent="0.3">
      <c r="A32" s="83"/>
      <c r="B32" s="84"/>
      <c r="C32" s="84"/>
      <c r="D32" s="84"/>
      <c r="E32" s="84"/>
      <c r="F32" s="84"/>
      <c r="G32" s="85"/>
    </row>
    <row r="33" spans="1:7" ht="28.5" customHeight="1" thickBot="1" x14ac:dyDescent="0.35">
      <c r="A33" s="86"/>
      <c r="B33" s="87"/>
      <c r="C33" s="87"/>
      <c r="D33" s="87"/>
      <c r="E33" s="87"/>
      <c r="F33" s="87"/>
      <c r="G33" s="88"/>
    </row>
    <row r="34" spans="1:7" ht="49.5" customHeight="1" x14ac:dyDescent="0.3">
      <c r="A34" s="89" t="s">
        <v>44</v>
      </c>
      <c r="B34" s="90" t="s">
        <v>39</v>
      </c>
      <c r="C34" s="90"/>
      <c r="D34" s="90"/>
      <c r="E34" s="90"/>
      <c r="F34" s="90"/>
      <c r="G34" s="91"/>
    </row>
    <row r="35" spans="1:7" ht="29" customHeight="1" x14ac:dyDescent="0.3">
      <c r="A35" s="83"/>
      <c r="B35" s="84"/>
      <c r="C35" s="84"/>
      <c r="D35" s="84"/>
      <c r="E35" s="84"/>
      <c r="F35" s="84"/>
      <c r="G35" s="85"/>
    </row>
    <row r="36" spans="1:7" ht="29" customHeight="1" x14ac:dyDescent="0.3">
      <c r="A36" s="83"/>
      <c r="B36" s="84"/>
      <c r="C36" s="84"/>
      <c r="D36" s="84"/>
      <c r="E36" s="84"/>
      <c r="F36" s="84"/>
      <c r="G36" s="85"/>
    </row>
    <row r="37" spans="1:7" ht="29" customHeight="1" thickBot="1" x14ac:dyDescent="0.35">
      <c r="A37" s="86"/>
      <c r="B37" s="87"/>
      <c r="C37" s="87"/>
      <c r="D37" s="87"/>
      <c r="E37" s="87"/>
      <c r="F37" s="87"/>
      <c r="G37" s="88"/>
    </row>
  </sheetData>
  <mergeCells count="30">
    <mergeCell ref="B28:C28"/>
    <mergeCell ref="D28:E28"/>
    <mergeCell ref="B23:C23"/>
    <mergeCell ref="D23:E23"/>
    <mergeCell ref="B24:C24"/>
    <mergeCell ref="D24:E24"/>
    <mergeCell ref="B26:C26"/>
    <mergeCell ref="D26:E26"/>
    <mergeCell ref="B27:C27"/>
    <mergeCell ref="D27:E27"/>
    <mergeCell ref="A1:G1"/>
    <mergeCell ref="A17:G17"/>
    <mergeCell ref="B18:C18"/>
    <mergeCell ref="A15:E15"/>
    <mergeCell ref="B25:C25"/>
    <mergeCell ref="D25:E25"/>
    <mergeCell ref="B19:C19"/>
    <mergeCell ref="B20:C20"/>
    <mergeCell ref="D19:E19"/>
    <mergeCell ref="D20:E20"/>
    <mergeCell ref="D21:E21"/>
    <mergeCell ref="D22:E22"/>
    <mergeCell ref="A35:G35"/>
    <mergeCell ref="A36:G36"/>
    <mergeCell ref="A37:G37"/>
    <mergeCell ref="A30:G30"/>
    <mergeCell ref="A31:G31"/>
    <mergeCell ref="A32:G32"/>
    <mergeCell ref="A33:G33"/>
    <mergeCell ref="A34:G34"/>
  </mergeCells>
  <phoneticPr fontId="8" type="noConversion"/>
  <printOptions horizontalCentered="1"/>
  <pageMargins left="0.25" right="0.25" top="0.75" bottom="0.75" header="0.3" footer="0.3"/>
  <pageSetup scale="94" fitToHeight="2" orientation="landscape" r:id="rId1"/>
  <headerFooter>
    <oddHeader>&amp;LExhibit A&amp;R&amp;D</oddHeader>
    <oddFooter xml:space="preserve">&amp;CConfidential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Vendor Overview</vt:lpstr>
      <vt:lpstr>Specifications</vt:lpstr>
      <vt:lpstr>Bidder Questions</vt:lpstr>
      <vt:lpstr>Pricing</vt:lpstr>
    </vt:vector>
  </TitlesOfParts>
  <Company>Seneca Gaming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Nichols</dc:creator>
  <cp:lastModifiedBy>Shelle Heaton</cp:lastModifiedBy>
  <cp:lastPrinted>2026-08-21T16:52:02Z</cp:lastPrinted>
  <dcterms:created xsi:type="dcterms:W3CDTF">2022-10-30T01:42:34Z</dcterms:created>
  <dcterms:modified xsi:type="dcterms:W3CDTF">2026-10-21T19:28:37Z</dcterms:modified>
</cp:coreProperties>
</file>