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Finance - On-Site and Off-Site Shredding and Disposal\1. RFP Documents\"/>
    </mc:Choice>
  </mc:AlternateContent>
  <xr:revisionPtr revIDLastSave="0" documentId="13_ncr:1_{79E50D2D-73A8-4684-B6C9-923F440E41BB}" xr6:coauthVersionLast="47" xr6:coauthVersionMax="47" xr10:uidLastSave="{00000000-0000-0000-0000-000000000000}"/>
  <bookViews>
    <workbookView xWindow="-120" yWindow="-120" windowWidth="29040" windowHeight="15720" tabRatio="708" activeTab="5" xr2:uid="{00000000-000D-0000-FFFF-FFFF00000000}"/>
  </bookViews>
  <sheets>
    <sheet name="Introduction" sheetId="4" r:id="rId1"/>
    <sheet name="Scope" sheetId="10" r:id="rId2"/>
    <sheet name="Bidder Overview" sheetId="5" r:id="rId3"/>
    <sheet name="SGC Requirements" sheetId="1" r:id="rId4"/>
    <sheet name="References" sheetId="7" r:id="rId5"/>
    <sheet name="Pricing"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3" i="2" l="1"/>
  <c r="G90" i="2"/>
  <c r="G43" i="2"/>
  <c r="G88" i="2" l="1"/>
  <c r="G81" i="2"/>
  <c r="G74" i="2"/>
  <c r="G67" i="2"/>
  <c r="G60" i="2"/>
  <c r="G38" i="2"/>
  <c r="G31" i="2"/>
  <c r="G24" i="2"/>
  <c r="G17" i="2"/>
  <c r="G10" i="2"/>
</calcChain>
</file>

<file path=xl/sharedStrings.xml><?xml version="1.0" encoding="utf-8"?>
<sst xmlns="http://schemas.openxmlformats.org/spreadsheetml/2006/main" count="170" uniqueCount="103">
  <si>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</si>
  <si>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</si>
  <si>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</si>
  <si>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</si>
  <si>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</si>
  <si>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</si>
  <si>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</si>
  <si>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</si>
  <si>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</si>
  <si>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</si>
  <si>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</si>
  <si>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YES</t>
  </si>
  <si>
    <t>NO</t>
  </si>
  <si>
    <t>COMMENTS</t>
  </si>
  <si>
    <t>Item</t>
  </si>
  <si>
    <t>BIDDER INSTRUCTIONS:</t>
  </si>
  <si>
    <t>CLIENT REFERENCES</t>
  </si>
  <si>
    <t>ID</t>
  </si>
  <si>
    <t>Company Name</t>
  </si>
  <si>
    <t>Reference Contact Name, Title, &amp; Contact Information</t>
  </si>
  <si>
    <t>REQUIREMENTS</t>
  </si>
  <si>
    <t>Contract Term</t>
  </si>
  <si>
    <t>Term</t>
  </si>
  <si>
    <t>Total Cost/Yr*</t>
  </si>
  <si>
    <t>Invoice Frequency (Monthly/Yearly/One-time/Etc)</t>
  </si>
  <si>
    <t>Tab 4 - SGC Requirements</t>
  </si>
  <si>
    <t>Tab 5 - References</t>
  </si>
  <si>
    <t>Tab 6 - Pricing</t>
  </si>
  <si>
    <t xml:space="preserve">Bidder Comments:  </t>
  </si>
  <si>
    <t>SCOPE</t>
  </si>
  <si>
    <t>Yr 1</t>
  </si>
  <si>
    <t>Year 1 Total</t>
  </si>
  <si>
    <t>Year 2 Total</t>
  </si>
  <si>
    <t>Year 3 Total</t>
  </si>
  <si>
    <t>Please review the following tabs and complete as instructed (in each tab):</t>
  </si>
  <si>
    <r>
      <rPr>
        <b/>
        <sz val="14"/>
        <color theme="1"/>
        <rFont val="Calibri"/>
        <family val="2"/>
        <scheme val="minor"/>
      </rPr>
      <t>INSTRUCTIONS:</t>
    </r>
    <r>
      <rPr>
        <b/>
        <sz val="12"/>
        <color theme="1"/>
        <rFont val="Calibri"/>
        <family val="2"/>
        <scheme val="minor"/>
      </rPr>
      <t xml:space="preserve">  Please provide a clear review of all pricing and pricing terms.  Please, no ambiguity; need to understand the complete pricing picture, all fees, breakdown of costs, and any exclusions.  Need to clearly understand Total Cost of Ownership (Year 1 = $..., Year 2 = $..., Year 3 = $..., Opt Year 4 = $..., Opt Year 5 = $..., Grand Total of potential 5yr contract = $....).</t>
    </r>
  </si>
  <si>
    <r>
      <rPr>
        <b/>
        <sz val="14"/>
        <color theme="1"/>
        <rFont val="Calibri"/>
        <family val="2"/>
        <scheme val="minor"/>
      </rPr>
      <t>INSTRUCTIONS:</t>
    </r>
    <r>
      <rPr>
        <b/>
        <sz val="11"/>
        <color theme="1"/>
        <rFont val="Calibri"/>
        <family val="2"/>
        <scheme val="minor"/>
      </rPr>
      <t xml:space="preserve"> </t>
    </r>
    <r>
      <rPr>
        <b/>
        <sz val="12"/>
        <color theme="1"/>
        <rFont val="Calibri"/>
        <family val="2"/>
        <scheme val="minor"/>
      </rPr>
      <t xml:space="preserve"> To the extent they are available, please include three client references for services similar to those requested in this RFP. Wherever possible, include casino and casino-resort clients.</t>
    </r>
  </si>
  <si>
    <r>
      <rPr>
        <b/>
        <sz val="14"/>
        <color theme="1"/>
        <rFont val="Calibri"/>
        <family val="2"/>
        <scheme val="minor"/>
      </rPr>
      <t>INSTRUCTIONS:</t>
    </r>
    <r>
      <rPr>
        <b/>
        <sz val="12"/>
        <color theme="1"/>
        <rFont val="Calibri"/>
        <family val="2"/>
        <scheme val="minor"/>
      </rPr>
      <t xml:space="preserve">  Please provide a high level response to each of the items below.</t>
    </r>
  </si>
  <si>
    <r>
      <rPr>
        <b/>
        <sz val="16"/>
        <color theme="1"/>
        <rFont val="Calibri"/>
        <family val="2"/>
        <scheme val="minor"/>
      </rPr>
      <t>INSTRUCTIONS:</t>
    </r>
    <r>
      <rPr>
        <b/>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 </t>
    </r>
  </si>
  <si>
    <t>Scope</t>
  </si>
  <si>
    <t>Bid Submission</t>
  </si>
  <si>
    <t xml:space="preserve">Yr 2                                </t>
  </si>
  <si>
    <t xml:space="preserve">Yr 3                               </t>
  </si>
  <si>
    <t>Yr 4                               (Optional Renewal)</t>
  </si>
  <si>
    <t>Yr 5                               (Optional Renewal)</t>
  </si>
  <si>
    <t>Year 4 Total</t>
  </si>
  <si>
    <t>Year 5 Total</t>
  </si>
  <si>
    <t>The scope of this project is to solicit proposals from qualified vendors who can provide shredding and disposal services at both our Seneca Niagara and Seneca Allegany warehouses.</t>
  </si>
  <si>
    <t>Seneca Niagara Warehouse                6000 Packard Rd.                           Niagara Falls, NY 14304</t>
  </si>
  <si>
    <t>Seneca Allegany Warehouse                777 Allegany Blvd.                                 Salamanca, NY 14779</t>
  </si>
  <si>
    <t>• Frequency of scheduled service calls: Monthly</t>
  </si>
  <si>
    <t>Storage Containers</t>
  </si>
  <si>
    <t>Contracted vendor will supply, if requested, a significant number of 64 gallon storage containers to meet the requirements of each SGC warehouse. Storage containers will remain the contracted vendor's property and all containers will be collected at the expiration of the contracted agreement. SGC will use said containers solely for the purpose of collecting documents to be shredded by the contracted vendor.</t>
  </si>
  <si>
    <t>• Warehouse hours 7:00am-2:30pm Mon-Fri</t>
  </si>
  <si>
    <t>Seneca Niagara</t>
  </si>
  <si>
    <t>Incidental Charge, if needed</t>
  </si>
  <si>
    <t xml:space="preserve">Fee per Extra On-Call Shredding &amp; Disposal Service </t>
  </si>
  <si>
    <t>Discount Offered for Early Payment</t>
  </si>
  <si>
    <t>Seneca Allegany</t>
  </si>
  <si>
    <t>Accomodations</t>
  </si>
  <si>
    <t>Each warehouse can accomodate a ground level truck with a lift gate or 53" dock high trailer.</t>
  </si>
  <si>
    <t xml:space="preserve">Contractor shall not use time, materials, or equipment belonging to SGC without prior written consent of SGC. </t>
  </si>
  <si>
    <t>Contractor guarentees that the pricing provided will be firm (fixed) for the entire contract term, including any renewals/extensions).</t>
  </si>
  <si>
    <t>Contractor confirms that they will be able to provide a reliable contact person for scheduling and service issues.</t>
  </si>
  <si>
    <t xml:space="preserve">Contractor will service SGC with a high level of professionalism and communication and comply with all SGC Policies and Procedures if awarded the contract. </t>
  </si>
  <si>
    <t xml:space="preserve">Contractor will not use any other person, entity or organization in the performance of the Services hereunder without prior written consent of SGC.  </t>
  </si>
  <si>
    <t xml:space="preserve">Contractor understands that should SGC consent to the use of the services of another person, entity or organization, no information regarding the Services to be performed under this agreement shall be disclosed to that person, entity, or organization until such person, entity, or organization has executed an agreement to protect the confidentiality of SGC's Confidential Information and SGC's absolute and completed ownership of all right, title and interest in the work performed under this Agreement. </t>
  </si>
  <si>
    <t>Contractor has the ability to periodically provide SGC with such oral and/or written reports as Company may, acting reasonably, request. Upon the termination of this Agreement, Contractor shall, upon the reasonable request of SGC, provide a final report of Contractor's activities for both locations.</t>
  </si>
  <si>
    <t>3 year initial term with 2 optional renewal years in favor of SGC.</t>
  </si>
  <si>
    <t>• “Best and Final” w/annual fixed pricing</t>
  </si>
  <si>
    <t>• You have the ability to either bid on both properties, or only 1 property depending on reach of your company's service.</t>
  </si>
  <si>
    <t>Tab 2 - Scope</t>
  </si>
  <si>
    <t>Tab 3 - Overview</t>
  </si>
  <si>
    <t>• Average # of totes per month = 16-20 (64 gal)</t>
  </si>
  <si>
    <r>
      <t xml:space="preserve">Contractor will be able to supply the estimated needed amount of 64 gal bins to service both locations - </t>
    </r>
    <r>
      <rPr>
        <b/>
        <sz val="14"/>
        <rFont val="Calibri"/>
        <family val="2"/>
        <scheme val="minor"/>
      </rPr>
      <t>75 for Niagara and 30 for Allegany</t>
    </r>
    <r>
      <rPr>
        <sz val="14"/>
        <color theme="1"/>
        <rFont val="Calibri"/>
        <family val="2"/>
        <scheme val="minor"/>
      </rPr>
      <t>. This number may be adjusted if necessary to meet demand.</t>
    </r>
  </si>
  <si>
    <t>Contractor confirms that they are a member of the National Association for Information Destruction (preferred).</t>
  </si>
  <si>
    <t xml:space="preserve">Contractor confirms that they are NAID AAA certified (preferred). </t>
  </si>
  <si>
    <t>Contractor agrees to maintain your membership in the National Association for Information Destruction and will adhere to the Code of Ethics (preferred).</t>
  </si>
  <si>
    <r>
      <rPr>
        <b/>
        <sz val="14"/>
        <color theme="1"/>
        <rFont val="Calibri"/>
        <family val="2"/>
        <scheme val="minor"/>
      </rPr>
      <t xml:space="preserve">Risk: </t>
    </r>
    <r>
      <rPr>
        <sz val="14"/>
        <color theme="1"/>
        <rFont val="Calibri"/>
        <family val="2"/>
        <scheme val="minor"/>
      </rPr>
      <t>Contractor meets the Insurance Requirements as set by SGC's Risk dept and listed in the RFP document.</t>
    </r>
  </si>
  <si>
    <r>
      <rPr>
        <b/>
        <sz val="14"/>
        <color theme="1"/>
        <rFont val="Calibri"/>
        <family val="2"/>
        <scheme val="minor"/>
      </rPr>
      <t xml:space="preserve">Risk: </t>
    </r>
    <r>
      <rPr>
        <sz val="14"/>
        <color theme="1"/>
        <rFont val="Calibri"/>
        <family val="2"/>
        <scheme val="minor"/>
      </rPr>
      <t>Contractor will provide a copy of your valid Insurance to be reviewd by our Risk Dept as part of your bid submission by the bid submission due date established by this RFP.</t>
    </r>
  </si>
  <si>
    <r>
      <t xml:space="preserve">Bid Submission: </t>
    </r>
    <r>
      <rPr>
        <sz val="14"/>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</si>
  <si>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4"/>
        <color theme="1"/>
        <rFont val="Calibri"/>
        <family val="2"/>
        <scheme val="minor"/>
      </rPr>
      <t>Bidder will submit this Exhibit A spreadsheet completed as part of their bid submission by the bid submission due date established by this RFP.</t>
    </r>
  </si>
  <si>
    <r>
      <rPr>
        <b/>
        <sz val="14"/>
        <color theme="1"/>
        <rFont val="Calibri"/>
        <family val="2"/>
        <scheme val="minor"/>
      </rPr>
      <t>Legal:</t>
    </r>
    <r>
      <rPr>
        <sz val="14"/>
        <color theme="1"/>
        <rFont val="Calibri"/>
        <family val="2"/>
        <scheme val="minor"/>
      </rPr>
      <t xml:space="preserve"> If we do not have a MSA with your organization, can you provide a sample of your Terms &amp; Conditions for review as part of your bid submission?  </t>
    </r>
  </si>
  <si>
    <t>Please outline your process if SGC needs to skip a shredding/disposal appointment. Does SGC need to reach out to the contractor within a certain amount of time prior to appointment (ie at least 48hrs)? Is there a charge associated with skipping a pickup?</t>
  </si>
  <si>
    <t>• Average # of totes per month = 8-10 (64 gal)</t>
  </si>
  <si>
    <t>Contract Start Date</t>
  </si>
  <si>
    <t>New contract term will begin once current vendor's agreement expires on 1/3/26.</t>
  </si>
  <si>
    <t xml:space="preserve">Bids can be provided for either on-site or off-site disposal services, at either both locations or only one of the locations depending on bidder’s business practices. </t>
  </si>
  <si>
    <r>
      <t xml:space="preserve">Contractor will be able to service both locations as defined by the RFP Scope. </t>
    </r>
    <r>
      <rPr>
        <b/>
        <sz val="14"/>
        <color theme="1"/>
        <rFont val="Calibri"/>
        <family val="2"/>
        <scheme val="minor"/>
      </rPr>
      <t>(If you only have the ability to service 1 of the locations please note which one, and fill out that location's portion in the Pricing tab.)</t>
    </r>
  </si>
  <si>
    <t>Qty</t>
  </si>
  <si>
    <t>Price/EA</t>
  </si>
  <si>
    <t>64 gal Bins to keep on location</t>
  </si>
  <si>
    <r>
      <t xml:space="preserve">You are able to shred </t>
    </r>
    <r>
      <rPr>
        <b/>
        <sz val="14"/>
        <color theme="1"/>
        <rFont val="Calibri"/>
        <family val="2"/>
        <scheme val="minor"/>
      </rPr>
      <t>on-site</t>
    </r>
    <r>
      <rPr>
        <sz val="14"/>
        <color theme="1"/>
        <rFont val="Calibri"/>
        <family val="2"/>
        <scheme val="minor"/>
      </rPr>
      <t>.</t>
    </r>
  </si>
  <si>
    <r>
      <t xml:space="preserve">You are able to shred </t>
    </r>
    <r>
      <rPr>
        <b/>
        <sz val="14"/>
        <color theme="1"/>
        <rFont val="Calibri"/>
        <family val="2"/>
        <scheme val="minor"/>
      </rPr>
      <t>off-site</t>
    </r>
    <r>
      <rPr>
        <sz val="14"/>
        <color theme="1"/>
        <rFont val="Calibri"/>
        <family val="2"/>
        <scheme val="minor"/>
      </rPr>
      <t xml:space="preserve"> at a safe location that is certified by Naid AAA.</t>
    </r>
  </si>
  <si>
    <t>Please outline the off-site shredding procedure. Do you leave empty bins when you pick up the full ones? If not, what is the timeframe (how many days) before we get our bins back after being shredded off-site?</t>
  </si>
  <si>
    <t>Cost per additional bin shredded on top of above #</t>
  </si>
  <si>
    <t>Cost per bin shredded (average 16-20)</t>
  </si>
  <si>
    <t>Cost per bin shredded (average 8-10)</t>
  </si>
  <si>
    <t>Contract Total</t>
  </si>
  <si>
    <t>Sub-Total:</t>
  </si>
  <si>
    <t>Other Fees/Charges (please outline in Bidder Comments):</t>
  </si>
  <si>
    <t>Discount Offered for Early Payment:</t>
  </si>
  <si>
    <t>Contract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</si>
</sst>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b/>
      <sz val="12"/>
      <color theme="1"/>
      <name val="Calibri"/>
      <family val="2"/>
      <scheme val="minor"/>
    </font>
    <font>
      <b/>
      <sz val="12"/>
      <color rgb="FFFFFFFF"/>
      <name val="Calibri"/>
      <family val="2"/>
    </font>
    <font>
      <b/>
      <sz val="12"/>
      <name val="Calibri"/>
      <family val="2"/>
    </font>
    <font>
      <sz val="10"/>
      <color theme="1"/>
      <name val="Calibri"/>
      <family val="2"/>
      <scheme val="minor"/>
    </font>
    <font>
      <b/>
      <sz val="14"/>
      <color theme="1"/>
      <name val="Calibri"/>
      <family val="2"/>
      <scheme val="minor"/>
    </font>
    <font>
      <b/>
      <sz val="14"/>
      <color rgb="FF000000"/>
      <name val="Calibri"/>
      <family val="2"/>
    </font>
    <font>
      <sz val="14"/>
      <color theme="1"/>
      <name val="Calibri"/>
      <family val="2"/>
      <scheme val="minor"/>
    </font>
    <font>
      <b/>
      <sz val="18"/>
      <color rgb="FFFFFFFF"/>
      <name val="Calibri"/>
      <family val="2"/>
    </font>
    <font>
      <b/>
      <u/>
      <sz val="14"/>
      <color theme="1"/>
      <name val="Calibri"/>
      <family val="2"/>
      <scheme val="minor"/>
    </font>
    <font>
      <b/>
      <sz val="18"/>
      <color theme="0"/>
      <name val="Calibri"/>
      <family val="2"/>
      <scheme val="minor"/>
    </font>
    <font>
      <b/>
      <sz val="16"/>
      <color theme="1"/>
      <name val="Calibri"/>
      <family val="2"/>
      <scheme val="minor"/>
    </font>
    <font>
      <b/>
      <sz val="12"/>
      <color theme="4" tint="-0.249977111117893"/>
      <name val="Calibri"/>
      <family val="2"/>
      <scheme val="minor"/>
    </font>
    <font>
      <b/>
      <sz val="18"/>
      <name val="Calibri"/>
      <family val="2"/>
    </font>
    <font>
      <b/>
      <sz val="14"/>
      <name val="Calibri"/>
      <family val="2"/>
      <scheme val="minor"/>
    </font>
    <font>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26">
    <xf numFmtId="0" fontId="0" fillId="0" borderId="0" xfId="0"/>
    <xf numFmtId="0" fontId="0" fillId="0" borderId="8" xfId="0" applyBorder="1" applyAlignment="1">
      <alignment horizontal="center" vertical="center"/>
    </xf>
    <xf numFmtId="0" fontId="0" fillId="0" borderId="0" xfId="0" applyAlignment="1">
      <alignment vertical="center" wrapText="1"/>
    </xf>
    <xf numFmtId="0" fontId="4" fillId="0" borderId="0" xfId="0" applyFont="1" applyAlignment="1"/>
    <xf numFmtId="0" fontId="0" fillId="0" borderId="0" xfId="0" applyAlignment="1">
      <alignment vertical="center"/>
    </xf>
    <xf numFmtId="0" fontId="0" fillId="0" borderId="8" xfId="0" applyBorder="1" applyAlignment="1">
      <alignment horizontal="center" vertical="center" wrapText="1"/>
    </xf>
    <xf numFmtId="0" fontId="0" fillId="0" borderId="0" xfId="0" applyAlignment="1">
      <alignment horizontal="center" vertical="center"/>
    </xf>
    <xf numFmtId="0" fontId="0" fillId="0" borderId="2" xfId="0" applyBorder="1"/>
    <xf numFmtId="0" fontId="0" fillId="0" borderId="2" xfId="0" applyBorder="1" applyAlignment="1">
      <alignment horizontal="center" vertical="center" wrapText="1"/>
    </xf>
    <xf numFmtId="0" fontId="7" fillId="4" borderId="2" xfId="0" applyFont="1" applyFill="1" applyBorder="1" applyAlignment="1">
      <alignment horizontal="center" vertical="center" wrapText="1"/>
    </xf>
    <xf numFmtId="0" fontId="4" fillId="0" borderId="0" xfId="0" applyFont="1" applyAlignment="1">
      <alignment vertical="center"/>
    </xf>
    <xf numFmtId="164" fontId="0" fillId="0" borderId="0" xfId="0" applyNumberFormat="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0" xfId="0"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0" fontId="8" fillId="0" borderId="0" xfId="0" applyFont="1"/>
    <xf numFmtId="0" fontId="0" fillId="0" borderId="2" xfId="0" applyFont="1" applyBorder="1" applyAlignment="1">
      <alignment horizontal="left" vertical="center" wrapText="1"/>
    </xf>
    <xf numFmtId="0" fontId="0" fillId="0" borderId="2" xfId="0" applyFont="1" applyBorder="1" applyAlignment="1">
      <alignment wrapText="1"/>
    </xf>
    <xf numFmtId="39" fontId="0" fillId="0" borderId="0" xfId="4" applyNumberFormat="1" applyFont="1" applyAlignment="1">
      <alignment vertical="center"/>
    </xf>
    <xf numFmtId="0" fontId="10"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1" fillId="0" borderId="2" xfId="0" applyFont="1" applyBorder="1"/>
    <xf numFmtId="0" fontId="13" fillId="0" borderId="2" xfId="0" applyFont="1" applyBorder="1"/>
    <xf numFmtId="0" fontId="4" fillId="0" borderId="2" xfId="0" applyFont="1" applyBorder="1"/>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164" fontId="16" fillId="0" borderId="2" xfId="0" applyNumberFormat="1" applyFont="1" applyBorder="1" applyAlignment="1">
      <alignment horizontal="center" vertical="center"/>
    </xf>
    <xf numFmtId="0" fontId="4" fillId="0" borderId="0" xfId="0" applyFont="1" applyAlignment="1">
      <alignment horizontal="center" vertical="center"/>
    </xf>
    <xf numFmtId="164" fontId="16" fillId="2" borderId="2" xfId="0" applyNumberFormat="1" applyFont="1" applyFill="1" applyBorder="1" applyAlignment="1">
      <alignment horizontal="center" vertical="center"/>
    </xf>
    <xf numFmtId="164" fontId="16" fillId="0" borderId="2"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wrapText="1"/>
    </xf>
    <xf numFmtId="0" fontId="0" fillId="0" borderId="2" xfId="0" applyBorder="1" applyAlignment="1">
      <alignment horizontal="center" vertical="center"/>
    </xf>
    <xf numFmtId="0" fontId="4" fillId="0" borderId="11" xfId="0" applyFont="1" applyBorder="1" applyAlignment="1">
      <alignment horizontal="right" vertical="center"/>
    </xf>
    <xf numFmtId="0" fontId="4" fillId="0" borderId="15" xfId="0" applyFont="1" applyBorder="1" applyAlignment="1">
      <alignment horizontal="right" vertical="center"/>
    </xf>
    <xf numFmtId="0" fontId="4" fillId="0" borderId="2" xfId="0" applyFont="1" applyFill="1" applyBorder="1"/>
    <xf numFmtId="0" fontId="4" fillId="0" borderId="2" xfId="0" applyFont="1" applyBorder="1" applyAlignment="1">
      <alignment horizontal="left" vertical="center" wrapText="1"/>
    </xf>
    <xf numFmtId="0" fontId="4" fillId="0" borderId="11" xfId="0" applyFont="1" applyBorder="1" applyAlignment="1">
      <alignment horizontal="right" vertical="center"/>
    </xf>
    <xf numFmtId="0" fontId="4" fillId="0" borderId="15" xfId="0" applyFont="1" applyBorder="1" applyAlignment="1">
      <alignment horizontal="right" vertical="center"/>
    </xf>
    <xf numFmtId="0" fontId="11" fillId="0" borderId="2"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left" vertical="center" wrapText="1"/>
    </xf>
    <xf numFmtId="3" fontId="11" fillId="0" borderId="2" xfId="0" applyNumberFormat="1" applyFont="1" applyBorder="1" applyAlignment="1">
      <alignment horizontal="left" vertical="center" wrapText="1"/>
    </xf>
    <xf numFmtId="0" fontId="11" fillId="0" borderId="2" xfId="0" applyFont="1" applyBorder="1" applyAlignment="1">
      <alignment horizontal="center" vertical="center" wrapText="1"/>
    </xf>
    <xf numFmtId="164" fontId="16" fillId="6" borderId="12" xfId="0" applyNumberFormat="1" applyFont="1" applyFill="1" applyBorder="1" applyAlignment="1">
      <alignment horizontal="center" vertical="center"/>
    </xf>
    <xf numFmtId="0" fontId="11" fillId="0" borderId="2" xfId="0" applyFont="1" applyFill="1" applyBorder="1" applyAlignment="1">
      <alignment vertical="center" wrapText="1"/>
    </xf>
    <xf numFmtId="0" fontId="4" fillId="0" borderId="2" xfId="0" applyFont="1" applyFill="1" applyBorder="1" applyAlignment="1">
      <alignment vertical="top" wrapText="1"/>
    </xf>
    <xf numFmtId="0" fontId="11" fillId="0" borderId="2" xfId="0" applyFont="1" applyBorder="1" applyAlignment="1">
      <alignment wrapText="1"/>
    </xf>
    <xf numFmtId="0" fontId="9" fillId="0" borderId="2" xfId="0" applyFont="1" applyBorder="1" applyAlignment="1">
      <alignment vertical="center" wrapText="1"/>
    </xf>
    <xf numFmtId="0" fontId="0" fillId="0" borderId="2" xfId="0" applyBorder="1" applyAlignment="1">
      <alignment horizontal="center" vertical="center"/>
    </xf>
    <xf numFmtId="0" fontId="4" fillId="0" borderId="15" xfId="0" applyFont="1" applyBorder="1" applyAlignment="1">
      <alignment horizontal="right" vertical="center"/>
    </xf>
    <xf numFmtId="0" fontId="0" fillId="0" borderId="2" xfId="0" applyBorder="1" applyAlignment="1">
      <alignment horizontal="center" vertical="center"/>
    </xf>
    <xf numFmtId="0" fontId="0" fillId="0" borderId="2" xfId="0" applyBorder="1" applyAlignment="1">
      <alignment horizontal="left" vertical="center"/>
    </xf>
    <xf numFmtId="0" fontId="14" fillId="5" borderId="0" xfId="0" applyFont="1" applyFill="1" applyAlignment="1">
      <alignment horizont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12" fillId="3" borderId="2" xfId="0" applyFont="1" applyFill="1" applyBorder="1" applyAlignment="1">
      <alignment horizontal="center" vertical="center"/>
    </xf>
    <xf numFmtId="0" fontId="9" fillId="0" borderId="2" xfId="0" applyFont="1" applyBorder="1" applyAlignment="1">
      <alignment horizontal="center" vertical="center"/>
    </xf>
    <xf numFmtId="0" fontId="2" fillId="0" borderId="2" xfId="0" applyFont="1" applyBorder="1" applyAlignment="1">
      <alignment horizontal="left" vertical="center" wrapText="1"/>
    </xf>
    <xf numFmtId="0" fontId="12" fillId="3" borderId="2"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2" fillId="0" borderId="3" xfId="0" applyFont="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4" fillId="0" borderId="11" xfId="0" applyFont="1" applyBorder="1" applyAlignment="1">
      <alignment horizontal="right" vertical="center"/>
    </xf>
    <xf numFmtId="0" fontId="4" fillId="0" borderId="15" xfId="0" applyFont="1" applyBorder="1" applyAlignment="1">
      <alignment horizontal="right"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17" fillId="6" borderId="11"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10" xfId="0" applyFont="1" applyBorder="1" applyAlignment="1">
      <alignment horizontal="center"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8" fontId="4" fillId="0" borderId="2" xfId="0" applyNumberFormat="1" applyFont="1" applyBorder="1" applyAlignment="1">
      <alignment horizontal="center" vertical="center" wrapText="1"/>
    </xf>
    <xf numFmtId="0" fontId="5" fillId="0" borderId="2" xfId="0" applyFont="1" applyFill="1" applyBorder="1" applyAlignment="1">
      <alignment wrapText="1"/>
    </xf>
    <xf numFmtId="0" fontId="4"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64" fontId="0" fillId="0" borderId="0" xfId="0" applyNumberFormat="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164" fontId="16" fillId="0" borderId="2" xfId="0" applyNumberFormat="1" applyFont="1" applyBorder="1" applyAlignment="1">
      <alignment horizontal="center" vertical="center"/>
    </xf>
    <xf numFmtId="164" fontId="16" fillId="0" borderId="2"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wrapText="1"/>
    </xf>
    <xf numFmtId="0" fontId="0" fillId="0" borderId="2" xfId="0" applyBorder="1" applyAlignment="1">
      <alignment horizontal="center" vertical="center"/>
    </xf>
    <xf numFmtId="0" fontId="4" fillId="0" borderId="15" xfId="0" applyFont="1" applyBorder="1" applyAlignment="1">
      <alignment horizontal="right" vertical="center"/>
    </xf>
    <xf numFmtId="0" fontId="11" fillId="0" borderId="2" xfId="0" applyFont="1" applyBorder="1" applyAlignment="1">
      <alignment vertical="center" wrapText="1"/>
    </xf>
    <xf numFmtId="0" fontId="4" fillId="0" borderId="0"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right" vertical="center"/>
    </xf>
    <xf numFmtId="164" fontId="4" fillId="0" borderId="2" xfId="0" applyNumberFormat="1" applyFont="1" applyBorder="1" applyAlignment="1">
      <alignment horizontal="center" vertical="center"/>
    </xf>
    <xf numFmtId="164" fontId="5" fillId="2" borderId="2" xfId="0" applyNumberFormat="1" applyFont="1" applyFill="1" applyBorder="1" applyAlignment="1">
      <alignment horizontal="center" vertical="center"/>
    </xf>
    <xf numFmtId="8" fontId="4" fillId="0" borderId="2" xfId="0" applyNumberFormat="1" applyFont="1" applyBorder="1" applyAlignment="1">
      <alignment horizontal="center" vertical="center"/>
    </xf>
    <xf numFmtId="8" fontId="19" fillId="0" borderId="2" xfId="0" applyNumberFormat="1" applyFont="1" applyBorder="1" applyAlignment="1">
      <alignment horizontal="center" vertical="center"/>
    </xf>
  </cellXfs>
  <cellStyles count="5">
    <cellStyle name="Currency" xfId="4" builtinId="4"/>
    <cellStyle name="Currency 2" xfId="2" xr:uid="{00000000-0005-0000-0000-000001000000}"/>
    <cellStyle name="Normal" xfId="0" builtinId="0"/>
    <cellStyle name="Normal 2" xfId="3" xr:uid="{00000000-0005-0000-0000-00000300000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22" sqref="A22"/>
    </sheetView>
  </sheetViews>
  <sheetFormatPr defaultRowHeight="15" x14ac:dyDescent="0.25"/>
  <cols>
    <col min="1" max="1" width="82.28515625" customWidth="1"/>
  </cols>
  <sheetData>
    <row r="1" spans="1:1" ht="18.75" x14ac:dyDescent="0.3">
      <c r="A1" s="25" t="s">
        <v>15</v>
      </c>
    </row>
    <row r="2" spans="1:1" ht="18.75" x14ac:dyDescent="0.3">
      <c r="A2" s="24" t="s">
        <v>34</v>
      </c>
    </row>
    <row r="3" spans="1:1" ht="18.75" x14ac:dyDescent="0.3">
      <c r="A3" s="24" t="s">
        <v>71</v>
      </c>
    </row>
    <row r="4" spans="1:1" ht="18.75" x14ac:dyDescent="0.3">
      <c r="A4" s="24" t="s">
        <v>72</v>
      </c>
    </row>
    <row r="5" spans="1:1" ht="18.75" x14ac:dyDescent="0.3">
      <c r="A5" s="24" t="s">
        <v>25</v>
      </c>
    </row>
    <row r="6" spans="1:1" ht="18.75" x14ac:dyDescent="0.3">
      <c r="A6" s="24" t="s">
        <v>26</v>
      </c>
    </row>
    <row r="7" spans="1:1" ht="18.75" x14ac:dyDescent="0.3">
      <c r="A7" s="24" t="s">
        <v>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5"/>
  <sheetViews>
    <sheetView workbookViewId="0">
      <selection activeCell="C10" sqref="C10"/>
    </sheetView>
  </sheetViews>
  <sheetFormatPr defaultRowHeight="15" x14ac:dyDescent="0.25"/>
  <cols>
    <col min="1" max="1" width="4.5703125" style="6" customWidth="1"/>
    <col min="2" max="2" width="38.7109375" bestFit="1" customWidth="1"/>
    <col min="3" max="3" width="102.28515625" bestFit="1" customWidth="1"/>
  </cols>
  <sheetData>
    <row r="1" spans="1:3" ht="23.25" x14ac:dyDescent="0.35">
      <c r="A1" s="60" t="s">
        <v>29</v>
      </c>
      <c r="B1" s="60"/>
      <c r="C1" s="60"/>
    </row>
    <row r="2" spans="1:3" ht="31.5" x14ac:dyDescent="0.25">
      <c r="A2" s="65">
        <v>1</v>
      </c>
      <c r="B2" s="67" t="s">
        <v>39</v>
      </c>
      <c r="C2" s="36" t="s">
        <v>47</v>
      </c>
    </row>
    <row r="3" spans="1:3" ht="31.5" x14ac:dyDescent="0.25">
      <c r="A3" s="66"/>
      <c r="B3" s="68"/>
      <c r="C3" s="36" t="s">
        <v>87</v>
      </c>
    </row>
    <row r="4" spans="1:3" ht="15.75" x14ac:dyDescent="0.25">
      <c r="A4" s="61">
        <v>2</v>
      </c>
      <c r="B4" s="63" t="s">
        <v>48</v>
      </c>
      <c r="C4" s="101" t="s">
        <v>73</v>
      </c>
    </row>
    <row r="5" spans="1:3" ht="15.75" x14ac:dyDescent="0.25">
      <c r="A5" s="62"/>
      <c r="B5" s="63"/>
      <c r="C5" s="115" t="s">
        <v>50</v>
      </c>
    </row>
    <row r="6" spans="1:3" ht="15.75" x14ac:dyDescent="0.25">
      <c r="A6" s="62"/>
      <c r="B6" s="63"/>
      <c r="C6" s="36" t="s">
        <v>53</v>
      </c>
    </row>
    <row r="7" spans="1:3" ht="15.75" x14ac:dyDescent="0.25">
      <c r="A7" s="62">
        <v>3</v>
      </c>
      <c r="B7" s="63" t="s">
        <v>49</v>
      </c>
      <c r="C7" s="101" t="s">
        <v>84</v>
      </c>
    </row>
    <row r="8" spans="1:3" ht="15.75" x14ac:dyDescent="0.25">
      <c r="A8" s="62"/>
      <c r="B8" s="63"/>
      <c r="C8" s="36" t="s">
        <v>50</v>
      </c>
    </row>
    <row r="9" spans="1:3" ht="15.75" x14ac:dyDescent="0.25">
      <c r="A9" s="64"/>
      <c r="B9" s="63"/>
      <c r="C9" s="36" t="s">
        <v>53</v>
      </c>
    </row>
    <row r="10" spans="1:3" ht="63" x14ac:dyDescent="0.25">
      <c r="A10" s="37">
        <v>4</v>
      </c>
      <c r="B10" s="41" t="s">
        <v>51</v>
      </c>
      <c r="C10" s="36" t="s">
        <v>52</v>
      </c>
    </row>
    <row r="11" spans="1:3" ht="15.75" x14ac:dyDescent="0.25">
      <c r="A11" s="37">
        <v>5</v>
      </c>
      <c r="B11" s="41" t="s">
        <v>59</v>
      </c>
      <c r="C11" s="36" t="s">
        <v>60</v>
      </c>
    </row>
    <row r="12" spans="1:3" ht="15.75" x14ac:dyDescent="0.25">
      <c r="A12" s="37">
        <v>6</v>
      </c>
      <c r="B12" s="26" t="s">
        <v>21</v>
      </c>
      <c r="C12" s="40" t="s">
        <v>68</v>
      </c>
    </row>
    <row r="13" spans="1:3" x14ac:dyDescent="0.25">
      <c r="A13" s="58">
        <v>7</v>
      </c>
      <c r="B13" s="59" t="s">
        <v>40</v>
      </c>
      <c r="C13" s="7" t="s">
        <v>69</v>
      </c>
    </row>
    <row r="14" spans="1:3" ht="31.5" x14ac:dyDescent="0.25">
      <c r="A14" s="58"/>
      <c r="B14" s="59"/>
      <c r="C14" s="53" t="s">
        <v>70</v>
      </c>
    </row>
    <row r="15" spans="1:3" x14ac:dyDescent="0.25">
      <c r="A15" s="56">
        <v>8</v>
      </c>
      <c r="B15" s="7" t="s">
        <v>85</v>
      </c>
      <c r="C15" s="7" t="s">
        <v>86</v>
      </c>
    </row>
  </sheetData>
  <mergeCells count="9">
    <mergeCell ref="A13:A14"/>
    <mergeCell ref="B13:B14"/>
    <mergeCell ref="A1:C1"/>
    <mergeCell ref="A4:A6"/>
    <mergeCell ref="B4:B6"/>
    <mergeCell ref="A7:A9"/>
    <mergeCell ref="B7:B9"/>
    <mergeCell ref="A2:A3"/>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15" sqref="B15"/>
    </sheetView>
  </sheetViews>
  <sheetFormatPr defaultColWidth="8.7109375" defaultRowHeight="15" x14ac:dyDescent="0.25"/>
  <cols>
    <col min="1" max="1" width="2.7109375" style="2" bestFit="1" customWidth="1"/>
    <col min="2" max="2" width="33.5703125" style="2" customWidth="1"/>
    <col min="3" max="3" width="89.7109375" style="2" customWidth="1"/>
    <col min="4" max="16384" width="8.7109375" style="2"/>
  </cols>
  <sheetData>
    <row r="1" spans="1:3" ht="15.75" x14ac:dyDescent="0.25">
      <c r="A1" s="69" t="s">
        <v>37</v>
      </c>
      <c r="B1" s="69"/>
      <c r="C1" s="69"/>
    </row>
    <row r="2" spans="1:3" ht="15.75" x14ac:dyDescent="0.25">
      <c r="A2" s="70" t="s">
        <v>0</v>
      </c>
      <c r="B2" s="70"/>
      <c r="C2" s="70"/>
    </row>
    <row r="3" spans="1:3" ht="18.75" x14ac:dyDescent="0.25">
      <c r="A3" s="47">
        <v>1</v>
      </c>
      <c r="B3" s="47" t="s">
        <v>1</v>
      </c>
      <c r="C3" s="47"/>
    </row>
    <row r="4" spans="1:3" ht="18.75" x14ac:dyDescent="0.25">
      <c r="A4" s="47">
        <v>2</v>
      </c>
      <c r="B4" s="47" t="s">
        <v>2</v>
      </c>
      <c r="C4" s="47"/>
    </row>
    <row r="5" spans="1:3" ht="18.75" x14ac:dyDescent="0.25">
      <c r="A5" s="47">
        <v>3</v>
      </c>
      <c r="B5" s="47" t="s">
        <v>3</v>
      </c>
      <c r="C5" s="48"/>
    </row>
    <row r="6" spans="1:3" ht="18.75" x14ac:dyDescent="0.25">
      <c r="A6" s="47">
        <v>4</v>
      </c>
      <c r="B6" s="47" t="s">
        <v>4</v>
      </c>
      <c r="C6" s="49"/>
    </row>
    <row r="7" spans="1:3" ht="18.75" x14ac:dyDescent="0.25">
      <c r="A7" s="47">
        <v>5</v>
      </c>
      <c r="B7" s="47" t="s">
        <v>5</v>
      </c>
      <c r="C7" s="47"/>
    </row>
    <row r="8" spans="1:3" ht="15" customHeight="1" x14ac:dyDescent="0.25">
      <c r="A8" s="47">
        <v>6</v>
      </c>
      <c r="B8" s="47" t="s">
        <v>6</v>
      </c>
      <c r="C8" s="47"/>
    </row>
    <row r="9" spans="1:3" ht="18.75" x14ac:dyDescent="0.25">
      <c r="A9" s="47">
        <v>7</v>
      </c>
      <c r="B9" s="47" t="s">
        <v>7</v>
      </c>
      <c r="C9" s="47"/>
    </row>
    <row r="10" spans="1:3" ht="18.75" x14ac:dyDescent="0.25">
      <c r="A10" s="47">
        <v>8</v>
      </c>
      <c r="B10" s="47" t="s">
        <v>8</v>
      </c>
      <c r="C10" s="47"/>
    </row>
    <row r="11" spans="1:3" ht="18.75" x14ac:dyDescent="0.25">
      <c r="A11" s="47">
        <v>9</v>
      </c>
      <c r="B11" s="47" t="s">
        <v>9</v>
      </c>
      <c r="C11" s="50"/>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
  <sheetViews>
    <sheetView zoomScale="80" zoomScaleNormal="80" workbookViewId="0">
      <pane ySplit="3" topLeftCell="A4" activePane="bottomLeft" state="frozen"/>
      <selection pane="bottomLeft" activeCell="B20" sqref="B20"/>
    </sheetView>
  </sheetViews>
  <sheetFormatPr defaultRowHeight="15" x14ac:dyDescent="0.25"/>
  <cols>
    <col min="1" max="1" width="4.140625" style="6" customWidth="1"/>
    <col min="2" max="2" width="98.42578125" bestFit="1" customWidth="1"/>
    <col min="3" max="3" width="9.140625" style="15"/>
    <col min="5" max="5" width="83.42578125" customWidth="1"/>
    <col min="9" max="9" width="57.7109375" customWidth="1"/>
  </cols>
  <sheetData>
    <row r="1" spans="1:5" s="3" customFormat="1" ht="56.1" customHeight="1" x14ac:dyDescent="0.25">
      <c r="A1" s="71" t="s">
        <v>38</v>
      </c>
      <c r="B1" s="71"/>
      <c r="C1" s="71"/>
      <c r="D1" s="71"/>
      <c r="E1" s="71"/>
    </row>
    <row r="2" spans="1:5" s="3" customFormat="1" ht="23.25" x14ac:dyDescent="0.25">
      <c r="A2" s="72" t="s">
        <v>20</v>
      </c>
      <c r="B2" s="72"/>
      <c r="C2" s="72"/>
      <c r="D2" s="72"/>
      <c r="E2" s="72"/>
    </row>
    <row r="3" spans="1:5" s="4" customFormat="1" ht="18.75" x14ac:dyDescent="0.25">
      <c r="A3" s="73" t="s">
        <v>20</v>
      </c>
      <c r="B3" s="73"/>
      <c r="C3" s="22" t="s">
        <v>11</v>
      </c>
      <c r="D3" s="22" t="s">
        <v>12</v>
      </c>
      <c r="E3" s="23" t="s">
        <v>13</v>
      </c>
    </row>
    <row r="4" spans="1:5" s="4" customFormat="1" ht="56.25" x14ac:dyDescent="0.25">
      <c r="A4" s="45">
        <v>1</v>
      </c>
      <c r="B4" s="52" t="s">
        <v>74</v>
      </c>
      <c r="C4" s="45"/>
      <c r="D4" s="44"/>
      <c r="E4" s="44"/>
    </row>
    <row r="5" spans="1:5" s="4" customFormat="1" ht="56.25" x14ac:dyDescent="0.25">
      <c r="A5" s="45">
        <v>2</v>
      </c>
      <c r="B5" s="52" t="s">
        <v>88</v>
      </c>
      <c r="C5" s="45"/>
      <c r="D5" s="44"/>
      <c r="E5" s="44"/>
    </row>
    <row r="6" spans="1:5" s="4" customFormat="1" ht="18.75" x14ac:dyDescent="0.25">
      <c r="A6" s="45">
        <v>3</v>
      </c>
      <c r="B6" s="52" t="s">
        <v>92</v>
      </c>
      <c r="C6" s="45"/>
      <c r="D6" s="44"/>
      <c r="E6" s="44"/>
    </row>
    <row r="7" spans="1:5" s="4" customFormat="1" ht="37.5" x14ac:dyDescent="0.25">
      <c r="A7" s="45">
        <v>4</v>
      </c>
      <c r="B7" s="47" t="s">
        <v>75</v>
      </c>
      <c r="C7" s="45"/>
      <c r="D7" s="44"/>
      <c r="E7" s="44"/>
    </row>
    <row r="8" spans="1:5" s="4" customFormat="1" ht="18.75" x14ac:dyDescent="0.25">
      <c r="A8" s="45">
        <v>5</v>
      </c>
      <c r="B8" s="44" t="s">
        <v>76</v>
      </c>
      <c r="C8" s="45"/>
      <c r="D8" s="44"/>
      <c r="E8" s="44"/>
    </row>
    <row r="9" spans="1:5" s="4" customFormat="1" ht="37.5" x14ac:dyDescent="0.25">
      <c r="A9" s="45">
        <v>6</v>
      </c>
      <c r="B9" s="47" t="s">
        <v>77</v>
      </c>
      <c r="C9" s="45"/>
      <c r="D9" s="44"/>
      <c r="E9" s="44"/>
    </row>
    <row r="10" spans="1:5" s="4" customFormat="1" ht="18.75" x14ac:dyDescent="0.25">
      <c r="A10" s="45">
        <v>7</v>
      </c>
      <c r="B10" s="52" t="s">
        <v>93</v>
      </c>
      <c r="C10" s="45"/>
      <c r="D10" s="44"/>
      <c r="E10" s="44"/>
    </row>
    <row r="11" spans="1:5" s="4" customFormat="1" ht="56.25" x14ac:dyDescent="0.25">
      <c r="A11" s="45">
        <v>8</v>
      </c>
      <c r="B11" s="47" t="s">
        <v>94</v>
      </c>
      <c r="C11" s="45"/>
      <c r="D11" s="44"/>
      <c r="E11" s="44"/>
    </row>
    <row r="12" spans="1:5" s="4" customFormat="1" ht="37.5" x14ac:dyDescent="0.25">
      <c r="A12" s="45">
        <v>9</v>
      </c>
      <c r="B12" s="52" t="s">
        <v>62</v>
      </c>
      <c r="C12" s="45"/>
      <c r="D12" s="44"/>
      <c r="E12" s="44"/>
    </row>
    <row r="13" spans="1:5" s="4" customFormat="1" ht="56.25" x14ac:dyDescent="0.25">
      <c r="A13" s="45">
        <v>10</v>
      </c>
      <c r="B13" s="52" t="s">
        <v>83</v>
      </c>
      <c r="C13" s="45"/>
      <c r="D13" s="44"/>
      <c r="E13" s="44"/>
    </row>
    <row r="14" spans="1:5" s="4" customFormat="1" ht="37.5" x14ac:dyDescent="0.25">
      <c r="A14" s="45">
        <v>11</v>
      </c>
      <c r="B14" s="48" t="s">
        <v>63</v>
      </c>
      <c r="C14" s="45"/>
      <c r="D14" s="44"/>
      <c r="E14" s="44"/>
    </row>
    <row r="15" spans="1:5" s="4" customFormat="1" ht="37.5" x14ac:dyDescent="0.25">
      <c r="A15" s="45">
        <v>12</v>
      </c>
      <c r="B15" s="118" t="s">
        <v>64</v>
      </c>
      <c r="C15" s="45"/>
      <c r="D15" s="44"/>
      <c r="E15" s="44"/>
    </row>
    <row r="16" spans="1:5" ht="37.5" x14ac:dyDescent="0.3">
      <c r="A16" s="45">
        <v>13</v>
      </c>
      <c r="B16" s="52" t="s">
        <v>61</v>
      </c>
      <c r="C16" s="46"/>
      <c r="D16" s="24"/>
      <c r="E16" s="24"/>
    </row>
    <row r="17" spans="1:5" ht="37.5" x14ac:dyDescent="0.3">
      <c r="A17" s="45">
        <v>14</v>
      </c>
      <c r="B17" s="52" t="s">
        <v>65</v>
      </c>
      <c r="C17" s="46"/>
      <c r="D17" s="24"/>
      <c r="E17" s="24"/>
    </row>
    <row r="18" spans="1:5" ht="112.5" x14ac:dyDescent="0.3">
      <c r="A18" s="45">
        <v>15</v>
      </c>
      <c r="B18" s="52" t="s">
        <v>66</v>
      </c>
      <c r="C18" s="46"/>
      <c r="D18" s="24"/>
      <c r="E18" s="24"/>
    </row>
    <row r="19" spans="1:5" ht="75" x14ac:dyDescent="0.3">
      <c r="A19" s="45">
        <v>16</v>
      </c>
      <c r="B19" s="52" t="s">
        <v>67</v>
      </c>
      <c r="C19" s="46"/>
      <c r="D19" s="24"/>
      <c r="E19" s="24"/>
    </row>
    <row r="20" spans="1:5" ht="56.25" x14ac:dyDescent="0.3">
      <c r="A20" s="45">
        <v>17</v>
      </c>
      <c r="B20" s="55" t="s">
        <v>80</v>
      </c>
      <c r="C20" s="46"/>
      <c r="D20" s="24"/>
      <c r="E20" s="24"/>
    </row>
    <row r="21" spans="1:5" ht="37.5" x14ac:dyDescent="0.3">
      <c r="A21" s="45">
        <v>18</v>
      </c>
      <c r="B21" s="55" t="s">
        <v>81</v>
      </c>
      <c r="C21" s="46"/>
      <c r="D21" s="24"/>
      <c r="E21" s="24"/>
    </row>
    <row r="22" spans="1:5" ht="37.5" x14ac:dyDescent="0.3">
      <c r="A22" s="45">
        <v>19</v>
      </c>
      <c r="B22" s="54" t="s">
        <v>78</v>
      </c>
      <c r="C22" s="46"/>
      <c r="D22" s="24"/>
      <c r="E22" s="24"/>
    </row>
    <row r="23" spans="1:5" ht="56.25" x14ac:dyDescent="0.3">
      <c r="A23" s="45">
        <v>20</v>
      </c>
      <c r="B23" s="54" t="s">
        <v>79</v>
      </c>
      <c r="C23" s="46"/>
      <c r="D23" s="24"/>
      <c r="E23" s="24"/>
    </row>
    <row r="24" spans="1:5" ht="37.5" x14ac:dyDescent="0.3">
      <c r="A24" s="116">
        <v>21</v>
      </c>
      <c r="B24" s="47" t="s">
        <v>82</v>
      </c>
      <c r="C24" s="46"/>
      <c r="D24" s="24"/>
      <c r="E24" s="24"/>
    </row>
  </sheetData>
  <mergeCells count="3">
    <mergeCell ref="A1:E1"/>
    <mergeCell ref="A2:E2"/>
    <mergeCell ref="A3:B3"/>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activeCell="C19" sqref="C19"/>
    </sheetView>
  </sheetViews>
  <sheetFormatPr defaultRowHeight="15" x14ac:dyDescent="0.25"/>
  <cols>
    <col min="1" max="1" width="4.7109375" style="6" customWidth="1"/>
    <col min="2" max="2" width="43.5703125" customWidth="1"/>
    <col min="3" max="3" width="78.42578125" customWidth="1"/>
  </cols>
  <sheetData>
    <row r="1" spans="1:3" ht="57" customHeight="1" x14ac:dyDescent="0.25">
      <c r="A1" s="74" t="s">
        <v>36</v>
      </c>
      <c r="B1" s="74"/>
      <c r="C1" s="74"/>
    </row>
    <row r="2" spans="1:3" ht="23.25" x14ac:dyDescent="0.25">
      <c r="A2" s="75" t="s">
        <v>16</v>
      </c>
      <c r="B2" s="75"/>
      <c r="C2" s="75"/>
    </row>
    <row r="3" spans="1:3" ht="27.6" customHeight="1" x14ac:dyDescent="0.25">
      <c r="A3" s="9" t="s">
        <v>17</v>
      </c>
      <c r="B3" s="9" t="s">
        <v>18</v>
      </c>
      <c r="C3" s="9" t="s">
        <v>19</v>
      </c>
    </row>
    <row r="4" spans="1:3" x14ac:dyDescent="0.25">
      <c r="A4" s="8">
        <v>1</v>
      </c>
      <c r="B4" s="14"/>
      <c r="C4" s="19"/>
    </row>
    <row r="5" spans="1:3" x14ac:dyDescent="0.25">
      <c r="A5" s="8">
        <v>2</v>
      </c>
      <c r="B5" s="14"/>
      <c r="C5" s="20"/>
    </row>
    <row r="6" spans="1:3" x14ac:dyDescent="0.25">
      <c r="A6" s="8">
        <v>3</v>
      </c>
      <c r="B6" s="14"/>
      <c r="C6" s="20"/>
    </row>
    <row r="7" spans="1:3" x14ac:dyDescent="0.25">
      <c r="C7" s="18"/>
    </row>
  </sheetData>
  <mergeCells count="2">
    <mergeCell ref="A1:C1"/>
    <mergeCell ref="A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9"/>
  <sheetViews>
    <sheetView tabSelected="1" zoomScaleNormal="100" workbookViewId="0">
      <pane ySplit="4" topLeftCell="A17" activePane="bottomLeft" state="frozen"/>
      <selection pane="bottomLeft" activeCell="G92" sqref="G92"/>
    </sheetView>
  </sheetViews>
  <sheetFormatPr defaultColWidth="8.7109375" defaultRowHeight="15" x14ac:dyDescent="0.25"/>
  <cols>
    <col min="1" max="1" width="2.85546875" style="6" bestFit="1" customWidth="1"/>
    <col min="2" max="2" width="25.7109375" style="4" customWidth="1"/>
    <col min="3" max="3" width="55.42578125" style="6" customWidth="1"/>
    <col min="4" max="4" width="33.42578125" style="104" customWidth="1"/>
    <col min="5" max="5" width="13.5703125" style="6" customWidth="1"/>
    <col min="6" max="6" width="12.42578125" style="6" customWidth="1"/>
    <col min="7" max="7" width="15.28515625" style="4" customWidth="1"/>
    <col min="8" max="10" width="8.7109375" style="4"/>
    <col min="11" max="11" width="17.85546875" style="4" bestFit="1" customWidth="1"/>
    <col min="12" max="14" width="8.7109375" style="4"/>
    <col min="15" max="15" width="57.7109375" style="4" customWidth="1"/>
    <col min="16" max="16384" width="8.7109375" style="4"/>
  </cols>
  <sheetData>
    <row r="1" spans="1:11" s="10" customFormat="1" ht="63" customHeight="1" x14ac:dyDescent="0.25">
      <c r="A1" s="98" t="s">
        <v>35</v>
      </c>
      <c r="B1" s="99"/>
      <c r="C1" s="99"/>
      <c r="D1" s="99"/>
      <c r="E1" s="99"/>
      <c r="F1" s="99"/>
      <c r="G1" s="99"/>
    </row>
    <row r="2" spans="1:11" s="10" customFormat="1" ht="23.25" x14ac:dyDescent="0.25">
      <c r="A2" s="72" t="s">
        <v>10</v>
      </c>
      <c r="B2" s="72"/>
      <c r="C2" s="72"/>
      <c r="D2" s="72"/>
      <c r="E2" s="72"/>
      <c r="F2" s="72"/>
      <c r="G2" s="72"/>
    </row>
    <row r="3" spans="1:11" s="10" customFormat="1" ht="23.25" x14ac:dyDescent="0.25">
      <c r="A3" s="92" t="s">
        <v>54</v>
      </c>
      <c r="B3" s="93"/>
      <c r="C3" s="93"/>
      <c r="D3" s="93"/>
      <c r="E3" s="93"/>
      <c r="F3" s="93"/>
      <c r="G3" s="94"/>
    </row>
    <row r="4" spans="1:11" ht="31.5" x14ac:dyDescent="0.25">
      <c r="A4" s="95" t="s">
        <v>22</v>
      </c>
      <c r="B4" s="96"/>
      <c r="C4" s="28" t="s">
        <v>14</v>
      </c>
      <c r="D4" s="110" t="s">
        <v>24</v>
      </c>
      <c r="E4" s="28" t="s">
        <v>90</v>
      </c>
      <c r="F4" s="28" t="s">
        <v>89</v>
      </c>
      <c r="G4" s="29" t="s">
        <v>23</v>
      </c>
      <c r="H4" s="2"/>
      <c r="I4" s="2"/>
    </row>
    <row r="5" spans="1:11" ht="15.75" x14ac:dyDescent="0.25">
      <c r="A5" s="27">
        <v>1</v>
      </c>
      <c r="B5" s="65" t="s">
        <v>30</v>
      </c>
      <c r="C5" s="30" t="s">
        <v>91</v>
      </c>
      <c r="D5" s="111"/>
      <c r="E5" s="100">
        <v>0</v>
      </c>
      <c r="F5" s="30">
        <v>75</v>
      </c>
      <c r="G5" s="31">
        <v>0</v>
      </c>
      <c r="I5" s="11"/>
    </row>
    <row r="6" spans="1:11" ht="15.75" x14ac:dyDescent="0.25">
      <c r="A6" s="27">
        <v>2</v>
      </c>
      <c r="B6" s="97"/>
      <c r="C6" s="30" t="s">
        <v>96</v>
      </c>
      <c r="D6" s="111"/>
      <c r="E6" s="100">
        <v>0</v>
      </c>
      <c r="F6" s="30">
        <v>16</v>
      </c>
      <c r="G6" s="112">
        <v>0</v>
      </c>
      <c r="I6" s="11"/>
    </row>
    <row r="7" spans="1:11" s="103" customFormat="1" ht="15.75" x14ac:dyDescent="0.25">
      <c r="A7" s="108">
        <v>3</v>
      </c>
      <c r="B7" s="97"/>
      <c r="C7" s="111" t="s">
        <v>95</v>
      </c>
      <c r="D7" s="111"/>
      <c r="E7" s="100">
        <v>0</v>
      </c>
      <c r="F7" s="111">
        <v>1</v>
      </c>
      <c r="G7" s="112">
        <v>0</v>
      </c>
      <c r="I7" s="105"/>
    </row>
    <row r="8" spans="1:11" ht="15.75" x14ac:dyDescent="0.25">
      <c r="A8" s="27">
        <v>4</v>
      </c>
      <c r="B8" s="97"/>
      <c r="C8" s="30" t="s">
        <v>55</v>
      </c>
      <c r="D8" s="111"/>
      <c r="E8" s="100">
        <v>0</v>
      </c>
      <c r="F8" s="30">
        <v>1</v>
      </c>
      <c r="G8" s="112">
        <v>0</v>
      </c>
      <c r="K8" s="21"/>
    </row>
    <row r="9" spans="1:11" ht="15.75" x14ac:dyDescent="0.25">
      <c r="A9" s="27">
        <v>5</v>
      </c>
      <c r="B9" s="97"/>
      <c r="C9" s="27" t="s">
        <v>56</v>
      </c>
      <c r="D9" s="108"/>
      <c r="E9" s="100">
        <v>0</v>
      </c>
      <c r="F9" s="27">
        <v>1</v>
      </c>
      <c r="G9" s="112">
        <v>0</v>
      </c>
      <c r="K9" s="21"/>
    </row>
    <row r="10" spans="1:11" ht="15.75" x14ac:dyDescent="0.25">
      <c r="A10" s="88" t="s">
        <v>31</v>
      </c>
      <c r="B10" s="89"/>
      <c r="C10" s="89"/>
      <c r="D10" s="89"/>
      <c r="E10" s="89"/>
      <c r="F10" s="89"/>
      <c r="G10" s="33">
        <f>SUM(G5:G9)</f>
        <v>0</v>
      </c>
    </row>
    <row r="11" spans="1:11" ht="15.75" x14ac:dyDescent="0.25">
      <c r="A11" s="76"/>
      <c r="B11" s="77"/>
      <c r="C11" s="77"/>
      <c r="D11" s="77"/>
      <c r="E11" s="77"/>
      <c r="F11" s="77"/>
      <c r="G11" s="78"/>
    </row>
    <row r="12" spans="1:11" ht="15.75" x14ac:dyDescent="0.25">
      <c r="A12" s="108">
        <v>1</v>
      </c>
      <c r="B12" s="90" t="s">
        <v>41</v>
      </c>
      <c r="C12" s="111" t="s">
        <v>91</v>
      </c>
      <c r="D12" s="111"/>
      <c r="E12" s="100">
        <v>0</v>
      </c>
      <c r="F12" s="111">
        <v>75</v>
      </c>
      <c r="G12" s="34">
        <v>0</v>
      </c>
    </row>
    <row r="13" spans="1:11" ht="15.75" x14ac:dyDescent="0.25">
      <c r="A13" s="108">
        <v>2</v>
      </c>
      <c r="B13" s="91"/>
      <c r="C13" s="111" t="s">
        <v>96</v>
      </c>
      <c r="D13" s="111"/>
      <c r="E13" s="100">
        <v>0</v>
      </c>
      <c r="F13" s="111">
        <v>16</v>
      </c>
      <c r="G13" s="113">
        <v>0</v>
      </c>
    </row>
    <row r="14" spans="1:11" s="103" customFormat="1" ht="15.75" x14ac:dyDescent="0.25">
      <c r="A14" s="108">
        <v>3</v>
      </c>
      <c r="B14" s="91"/>
      <c r="C14" s="111" t="s">
        <v>95</v>
      </c>
      <c r="D14" s="111"/>
      <c r="E14" s="100">
        <v>0</v>
      </c>
      <c r="F14" s="111">
        <v>1</v>
      </c>
      <c r="G14" s="113">
        <v>0</v>
      </c>
    </row>
    <row r="15" spans="1:11" ht="15.75" x14ac:dyDescent="0.25">
      <c r="A15" s="108">
        <v>4</v>
      </c>
      <c r="B15" s="91"/>
      <c r="C15" s="111" t="s">
        <v>55</v>
      </c>
      <c r="D15" s="111"/>
      <c r="E15" s="100">
        <v>0</v>
      </c>
      <c r="F15" s="111">
        <v>1</v>
      </c>
      <c r="G15" s="113">
        <v>0</v>
      </c>
    </row>
    <row r="16" spans="1:11" ht="15.75" x14ac:dyDescent="0.25">
      <c r="A16" s="108">
        <v>5</v>
      </c>
      <c r="B16" s="91"/>
      <c r="C16" s="108" t="s">
        <v>56</v>
      </c>
      <c r="D16" s="108"/>
      <c r="E16" s="100">
        <v>0</v>
      </c>
      <c r="F16" s="108">
        <v>1</v>
      </c>
      <c r="G16" s="113">
        <v>0</v>
      </c>
    </row>
    <row r="17" spans="1:7" ht="15.75" x14ac:dyDescent="0.25">
      <c r="A17" s="88" t="s">
        <v>32</v>
      </c>
      <c r="B17" s="89"/>
      <c r="C17" s="89"/>
      <c r="D17" s="89"/>
      <c r="E17" s="89"/>
      <c r="F17" s="89"/>
      <c r="G17" s="33">
        <f>SUM(G12:G16)</f>
        <v>0</v>
      </c>
    </row>
    <row r="18" spans="1:7" ht="15.75" x14ac:dyDescent="0.25">
      <c r="A18" s="76"/>
      <c r="B18" s="77"/>
      <c r="C18" s="77"/>
      <c r="D18" s="77"/>
      <c r="E18" s="77"/>
      <c r="F18" s="77"/>
      <c r="G18" s="78"/>
    </row>
    <row r="19" spans="1:7" ht="15.75" x14ac:dyDescent="0.25">
      <c r="A19" s="108">
        <v>1</v>
      </c>
      <c r="B19" s="90" t="s">
        <v>42</v>
      </c>
      <c r="C19" s="111" t="s">
        <v>91</v>
      </c>
      <c r="D19" s="111"/>
      <c r="E19" s="100">
        <v>0</v>
      </c>
      <c r="F19" s="111">
        <v>75</v>
      </c>
      <c r="G19" s="34">
        <v>0</v>
      </c>
    </row>
    <row r="20" spans="1:7" ht="15.75" x14ac:dyDescent="0.25">
      <c r="A20" s="108">
        <v>2</v>
      </c>
      <c r="B20" s="91"/>
      <c r="C20" s="111" t="s">
        <v>96</v>
      </c>
      <c r="D20" s="111"/>
      <c r="E20" s="100">
        <v>0</v>
      </c>
      <c r="F20" s="111">
        <v>16</v>
      </c>
      <c r="G20" s="113">
        <v>0</v>
      </c>
    </row>
    <row r="21" spans="1:7" s="103" customFormat="1" ht="15.75" x14ac:dyDescent="0.25">
      <c r="A21" s="108">
        <v>3</v>
      </c>
      <c r="B21" s="91"/>
      <c r="C21" s="111" t="s">
        <v>95</v>
      </c>
      <c r="D21" s="111"/>
      <c r="E21" s="100">
        <v>0</v>
      </c>
      <c r="F21" s="111">
        <v>1</v>
      </c>
      <c r="G21" s="113">
        <v>0</v>
      </c>
    </row>
    <row r="22" spans="1:7" ht="15.75" x14ac:dyDescent="0.25">
      <c r="A22" s="108">
        <v>4</v>
      </c>
      <c r="B22" s="91"/>
      <c r="C22" s="111" t="s">
        <v>55</v>
      </c>
      <c r="D22" s="111"/>
      <c r="E22" s="100">
        <v>0</v>
      </c>
      <c r="F22" s="111">
        <v>1</v>
      </c>
      <c r="G22" s="113">
        <v>0</v>
      </c>
    </row>
    <row r="23" spans="1:7" ht="15.75" x14ac:dyDescent="0.25">
      <c r="A23" s="108">
        <v>5</v>
      </c>
      <c r="B23" s="91"/>
      <c r="C23" s="108" t="s">
        <v>56</v>
      </c>
      <c r="D23" s="108"/>
      <c r="E23" s="100">
        <v>0</v>
      </c>
      <c r="F23" s="108">
        <v>1</v>
      </c>
      <c r="G23" s="113">
        <v>0</v>
      </c>
    </row>
    <row r="24" spans="1:7" ht="15.75" x14ac:dyDescent="0.25">
      <c r="A24" s="88" t="s">
        <v>33</v>
      </c>
      <c r="B24" s="89"/>
      <c r="C24" s="89"/>
      <c r="D24" s="89"/>
      <c r="E24" s="89"/>
      <c r="F24" s="89"/>
      <c r="G24" s="33">
        <f>SUM(G19:G23)</f>
        <v>0</v>
      </c>
    </row>
    <row r="25" spans="1:7" ht="15.75" x14ac:dyDescent="0.25">
      <c r="A25" s="38"/>
      <c r="B25" s="39"/>
      <c r="C25" s="39"/>
      <c r="D25" s="117"/>
      <c r="E25" s="57"/>
      <c r="F25" s="57"/>
      <c r="G25" s="51"/>
    </row>
    <row r="26" spans="1:7" ht="15.75" customHeight="1" x14ac:dyDescent="0.25">
      <c r="A26" s="108">
        <v>1</v>
      </c>
      <c r="B26" s="90" t="s">
        <v>43</v>
      </c>
      <c r="C26" s="111" t="s">
        <v>91</v>
      </c>
      <c r="D26" s="111"/>
      <c r="E26" s="100">
        <v>0</v>
      </c>
      <c r="F26" s="111">
        <v>75</v>
      </c>
      <c r="G26" s="34">
        <v>0</v>
      </c>
    </row>
    <row r="27" spans="1:7" ht="15.75" customHeight="1" x14ac:dyDescent="0.25">
      <c r="A27" s="108">
        <v>2</v>
      </c>
      <c r="B27" s="91"/>
      <c r="C27" s="111" t="s">
        <v>96</v>
      </c>
      <c r="D27" s="111"/>
      <c r="E27" s="100">
        <v>0</v>
      </c>
      <c r="F27" s="111">
        <v>16</v>
      </c>
      <c r="G27" s="113">
        <v>0</v>
      </c>
    </row>
    <row r="28" spans="1:7" s="103" customFormat="1" ht="15.75" customHeight="1" x14ac:dyDescent="0.25">
      <c r="A28" s="108">
        <v>3</v>
      </c>
      <c r="B28" s="91"/>
      <c r="C28" s="111" t="s">
        <v>95</v>
      </c>
      <c r="D28" s="111"/>
      <c r="E28" s="100">
        <v>0</v>
      </c>
      <c r="F28" s="111">
        <v>1</v>
      </c>
      <c r="G28" s="113">
        <v>0</v>
      </c>
    </row>
    <row r="29" spans="1:7" ht="15.75" x14ac:dyDescent="0.25">
      <c r="A29" s="108">
        <v>4</v>
      </c>
      <c r="B29" s="91"/>
      <c r="C29" s="111" t="s">
        <v>55</v>
      </c>
      <c r="D29" s="111"/>
      <c r="E29" s="100">
        <v>0</v>
      </c>
      <c r="F29" s="111">
        <v>1</v>
      </c>
      <c r="G29" s="113">
        <v>0</v>
      </c>
    </row>
    <row r="30" spans="1:7" ht="15.75" x14ac:dyDescent="0.25">
      <c r="A30" s="108">
        <v>5</v>
      </c>
      <c r="B30" s="91"/>
      <c r="C30" s="108" t="s">
        <v>56</v>
      </c>
      <c r="D30" s="108"/>
      <c r="E30" s="100">
        <v>0</v>
      </c>
      <c r="F30" s="108">
        <v>1</v>
      </c>
      <c r="G30" s="113">
        <v>0</v>
      </c>
    </row>
    <row r="31" spans="1:7" ht="15.75" x14ac:dyDescent="0.25">
      <c r="A31" s="88" t="s">
        <v>45</v>
      </c>
      <c r="B31" s="89"/>
      <c r="C31" s="89"/>
      <c r="D31" s="89"/>
      <c r="E31" s="89"/>
      <c r="F31" s="89"/>
      <c r="G31" s="33">
        <f>SUM(G26:G30)</f>
        <v>0</v>
      </c>
    </row>
    <row r="32" spans="1:7" ht="15.75" x14ac:dyDescent="0.25">
      <c r="A32" s="38"/>
      <c r="B32" s="39"/>
      <c r="C32" s="39"/>
      <c r="D32" s="117"/>
      <c r="E32" s="57"/>
      <c r="F32" s="57"/>
      <c r="G32" s="51"/>
    </row>
    <row r="33" spans="1:7" ht="15.75" customHeight="1" x14ac:dyDescent="0.25">
      <c r="A33" s="108">
        <v>1</v>
      </c>
      <c r="B33" s="90" t="s">
        <v>44</v>
      </c>
      <c r="C33" s="111" t="s">
        <v>91</v>
      </c>
      <c r="D33" s="111"/>
      <c r="E33" s="100">
        <v>0</v>
      </c>
      <c r="F33" s="111">
        <v>75</v>
      </c>
      <c r="G33" s="34">
        <v>0</v>
      </c>
    </row>
    <row r="34" spans="1:7" ht="15.75" customHeight="1" x14ac:dyDescent="0.25">
      <c r="A34" s="108">
        <v>2</v>
      </c>
      <c r="B34" s="91"/>
      <c r="C34" s="111" t="s">
        <v>96</v>
      </c>
      <c r="D34" s="111"/>
      <c r="E34" s="100">
        <v>0</v>
      </c>
      <c r="F34" s="111">
        <v>16</v>
      </c>
      <c r="G34" s="113">
        <v>0</v>
      </c>
    </row>
    <row r="35" spans="1:7" s="103" customFormat="1" ht="15.75" customHeight="1" x14ac:dyDescent="0.25">
      <c r="A35" s="108">
        <v>3</v>
      </c>
      <c r="B35" s="91"/>
      <c r="C35" s="111" t="s">
        <v>95</v>
      </c>
      <c r="D35" s="111"/>
      <c r="E35" s="100">
        <v>0</v>
      </c>
      <c r="F35" s="111">
        <v>1</v>
      </c>
      <c r="G35" s="113">
        <v>0</v>
      </c>
    </row>
    <row r="36" spans="1:7" ht="15.75" x14ac:dyDescent="0.25">
      <c r="A36" s="108">
        <v>4</v>
      </c>
      <c r="B36" s="91"/>
      <c r="C36" s="111" t="s">
        <v>55</v>
      </c>
      <c r="D36" s="111"/>
      <c r="E36" s="100">
        <v>0</v>
      </c>
      <c r="F36" s="111">
        <v>1</v>
      </c>
      <c r="G36" s="113">
        <v>0</v>
      </c>
    </row>
    <row r="37" spans="1:7" ht="15.75" x14ac:dyDescent="0.25">
      <c r="A37" s="108">
        <v>5</v>
      </c>
      <c r="B37" s="91"/>
      <c r="C37" s="108" t="s">
        <v>56</v>
      </c>
      <c r="D37" s="108"/>
      <c r="E37" s="100">
        <v>0</v>
      </c>
      <c r="F37" s="108">
        <v>1</v>
      </c>
      <c r="G37" s="113">
        <v>0</v>
      </c>
    </row>
    <row r="38" spans="1:7" ht="15.75" x14ac:dyDescent="0.25">
      <c r="A38" s="88" t="s">
        <v>46</v>
      </c>
      <c r="B38" s="89"/>
      <c r="C38" s="89"/>
      <c r="D38" s="89"/>
      <c r="E38" s="89"/>
      <c r="F38" s="89"/>
      <c r="G38" s="33">
        <f>SUM(G33:G37)</f>
        <v>0</v>
      </c>
    </row>
    <row r="39" spans="1:7" ht="15.75" x14ac:dyDescent="0.25">
      <c r="A39" s="76"/>
      <c r="B39" s="77"/>
      <c r="C39" s="77"/>
      <c r="D39" s="77"/>
      <c r="E39" s="77"/>
      <c r="F39" s="77"/>
      <c r="G39" s="78"/>
    </row>
    <row r="40" spans="1:7" s="103" customFormat="1" ht="15.75" x14ac:dyDescent="0.25">
      <c r="A40" s="114"/>
      <c r="B40" s="102"/>
      <c r="C40" s="102"/>
      <c r="D40" s="121" t="s">
        <v>99</v>
      </c>
      <c r="E40" s="121"/>
      <c r="F40" s="121"/>
      <c r="G40" s="122">
        <v>0</v>
      </c>
    </row>
    <row r="41" spans="1:7" s="103" customFormat="1" ht="15.75" x14ac:dyDescent="0.25">
      <c r="A41" s="114"/>
      <c r="B41" s="102"/>
      <c r="C41" s="102"/>
      <c r="D41" s="119" t="s">
        <v>100</v>
      </c>
      <c r="E41" s="119"/>
      <c r="F41" s="119"/>
      <c r="G41" s="124">
        <v>0</v>
      </c>
    </row>
    <row r="42" spans="1:7" s="103" customFormat="1" ht="15.75" x14ac:dyDescent="0.25">
      <c r="A42" s="114"/>
      <c r="B42" s="102"/>
      <c r="C42" s="102"/>
      <c r="D42" s="119" t="s">
        <v>101</v>
      </c>
      <c r="E42" s="119"/>
      <c r="F42" s="119"/>
      <c r="G42" s="125">
        <v>0</v>
      </c>
    </row>
    <row r="43" spans="1:7" ht="15.75" x14ac:dyDescent="0.25">
      <c r="A43" s="35"/>
      <c r="B43" s="10"/>
      <c r="C43" s="32"/>
      <c r="D43" s="120" t="s">
        <v>102</v>
      </c>
      <c r="E43" s="120"/>
      <c r="F43" s="119"/>
      <c r="G43" s="123">
        <f>SUM(G40+ G41-G42)</f>
        <v>0</v>
      </c>
    </row>
    <row r="44" spans="1:7" x14ac:dyDescent="0.25">
      <c r="A44" s="1"/>
      <c r="B44" s="12"/>
      <c r="C44" s="16"/>
      <c r="D44" s="106"/>
      <c r="E44" s="16"/>
      <c r="F44" s="16"/>
      <c r="G44" s="12"/>
    </row>
    <row r="45" spans="1:7" x14ac:dyDescent="0.25">
      <c r="A45" s="79" t="s">
        <v>28</v>
      </c>
      <c r="B45" s="80"/>
      <c r="C45" s="80"/>
      <c r="D45" s="80"/>
      <c r="E45" s="80"/>
      <c r="F45" s="80"/>
      <c r="G45" s="81"/>
    </row>
    <row r="46" spans="1:7" x14ac:dyDescent="0.25">
      <c r="A46" s="82"/>
      <c r="B46" s="83"/>
      <c r="C46" s="83"/>
      <c r="D46" s="83"/>
      <c r="E46" s="83"/>
      <c r="F46" s="83"/>
      <c r="G46" s="84"/>
    </row>
    <row r="47" spans="1:7" x14ac:dyDescent="0.25">
      <c r="A47" s="82"/>
      <c r="B47" s="83"/>
      <c r="C47" s="83"/>
      <c r="D47" s="83"/>
      <c r="E47" s="83"/>
      <c r="F47" s="83"/>
      <c r="G47" s="84"/>
    </row>
    <row r="48" spans="1:7" x14ac:dyDescent="0.25">
      <c r="A48" s="82"/>
      <c r="B48" s="83"/>
      <c r="C48" s="83"/>
      <c r="D48" s="83"/>
      <c r="E48" s="83"/>
      <c r="F48" s="83"/>
      <c r="G48" s="84"/>
    </row>
    <row r="49" spans="1:7" x14ac:dyDescent="0.25">
      <c r="A49" s="85"/>
      <c r="B49" s="86"/>
      <c r="C49" s="86"/>
      <c r="D49" s="86"/>
      <c r="E49" s="86"/>
      <c r="F49" s="86"/>
      <c r="G49" s="87"/>
    </row>
    <row r="50" spans="1:7" x14ac:dyDescent="0.25">
      <c r="A50" s="5"/>
      <c r="B50" s="13"/>
      <c r="C50" s="17"/>
      <c r="D50" s="107"/>
      <c r="E50" s="17"/>
      <c r="F50" s="17"/>
      <c r="G50" s="13"/>
    </row>
    <row r="51" spans="1:7" x14ac:dyDescent="0.25">
      <c r="A51" s="5"/>
      <c r="B51" s="13"/>
      <c r="C51" s="17"/>
      <c r="D51" s="107"/>
      <c r="E51" s="17"/>
      <c r="F51" s="17"/>
      <c r="G51" s="13"/>
    </row>
    <row r="52" spans="1:7" ht="23.25" x14ac:dyDescent="0.25">
      <c r="A52" s="72" t="s">
        <v>10</v>
      </c>
      <c r="B52" s="72"/>
      <c r="C52" s="72"/>
      <c r="D52" s="72"/>
      <c r="E52" s="72"/>
      <c r="F52" s="72"/>
      <c r="G52" s="72"/>
    </row>
    <row r="53" spans="1:7" ht="23.25" x14ac:dyDescent="0.25">
      <c r="A53" s="92" t="s">
        <v>58</v>
      </c>
      <c r="B53" s="93"/>
      <c r="C53" s="93"/>
      <c r="D53" s="93"/>
      <c r="E53" s="93"/>
      <c r="F53" s="93"/>
      <c r="G53" s="94"/>
    </row>
    <row r="54" spans="1:7" ht="31.5" x14ac:dyDescent="0.25">
      <c r="A54" s="95" t="s">
        <v>22</v>
      </c>
      <c r="B54" s="96"/>
      <c r="C54" s="28" t="s">
        <v>14</v>
      </c>
      <c r="D54" s="110" t="s">
        <v>24</v>
      </c>
      <c r="E54" s="109" t="s">
        <v>90</v>
      </c>
      <c r="F54" s="109" t="s">
        <v>89</v>
      </c>
      <c r="G54" s="29" t="s">
        <v>23</v>
      </c>
    </row>
    <row r="55" spans="1:7" ht="15.75" x14ac:dyDescent="0.25">
      <c r="A55" s="27">
        <v>1</v>
      </c>
      <c r="B55" s="65" t="s">
        <v>30</v>
      </c>
      <c r="C55" s="30" t="s">
        <v>91</v>
      </c>
      <c r="D55" s="111"/>
      <c r="E55" s="100">
        <v>0</v>
      </c>
      <c r="F55" s="30">
        <v>30</v>
      </c>
      <c r="G55" s="31">
        <v>0</v>
      </c>
    </row>
    <row r="56" spans="1:7" ht="15.75" x14ac:dyDescent="0.25">
      <c r="A56" s="27">
        <v>2</v>
      </c>
      <c r="B56" s="97"/>
      <c r="C56" s="111" t="s">
        <v>97</v>
      </c>
      <c r="D56" s="111"/>
      <c r="E56" s="100">
        <v>0</v>
      </c>
      <c r="F56" s="30">
        <v>8</v>
      </c>
      <c r="G56" s="112">
        <v>0</v>
      </c>
    </row>
    <row r="57" spans="1:7" s="103" customFormat="1" ht="15.75" x14ac:dyDescent="0.25">
      <c r="A57" s="108">
        <v>3</v>
      </c>
      <c r="B57" s="97"/>
      <c r="C57" s="111" t="s">
        <v>95</v>
      </c>
      <c r="D57" s="111"/>
      <c r="E57" s="100">
        <v>0</v>
      </c>
      <c r="F57" s="111">
        <v>1</v>
      </c>
      <c r="G57" s="112">
        <v>0</v>
      </c>
    </row>
    <row r="58" spans="1:7" ht="15.75" x14ac:dyDescent="0.25">
      <c r="A58" s="27">
        <v>4</v>
      </c>
      <c r="B58" s="97"/>
      <c r="C58" s="30" t="s">
        <v>55</v>
      </c>
      <c r="D58" s="111"/>
      <c r="E58" s="100">
        <v>0</v>
      </c>
      <c r="F58" s="30">
        <v>1</v>
      </c>
      <c r="G58" s="112">
        <v>0</v>
      </c>
    </row>
    <row r="59" spans="1:7" ht="15.75" x14ac:dyDescent="0.25">
      <c r="A59" s="27">
        <v>5</v>
      </c>
      <c r="B59" s="97"/>
      <c r="C59" s="27" t="s">
        <v>56</v>
      </c>
      <c r="D59" s="108"/>
      <c r="E59" s="100">
        <v>0</v>
      </c>
      <c r="F59" s="27">
        <v>1</v>
      </c>
      <c r="G59" s="112">
        <v>0</v>
      </c>
    </row>
    <row r="60" spans="1:7" ht="15.75" x14ac:dyDescent="0.25">
      <c r="A60" s="88" t="s">
        <v>31</v>
      </c>
      <c r="B60" s="89"/>
      <c r="C60" s="89"/>
      <c r="D60" s="89"/>
      <c r="E60" s="89"/>
      <c r="F60" s="89"/>
      <c r="G60" s="33">
        <f>SUM(G55:G59)</f>
        <v>0</v>
      </c>
    </row>
    <row r="61" spans="1:7" ht="15.75" x14ac:dyDescent="0.25">
      <c r="A61" s="76"/>
      <c r="B61" s="77"/>
      <c r="C61" s="77"/>
      <c r="D61" s="77"/>
      <c r="E61" s="77"/>
      <c r="F61" s="77"/>
      <c r="G61" s="78"/>
    </row>
    <row r="62" spans="1:7" ht="15.75" x14ac:dyDescent="0.25">
      <c r="A62" s="108">
        <v>1</v>
      </c>
      <c r="B62" s="90" t="s">
        <v>41</v>
      </c>
      <c r="C62" s="111" t="s">
        <v>91</v>
      </c>
      <c r="D62" s="111"/>
      <c r="E62" s="100">
        <v>0</v>
      </c>
      <c r="F62" s="111">
        <v>30</v>
      </c>
      <c r="G62" s="34">
        <v>0</v>
      </c>
    </row>
    <row r="63" spans="1:7" ht="15.75" x14ac:dyDescent="0.25">
      <c r="A63" s="108">
        <v>2</v>
      </c>
      <c r="B63" s="91"/>
      <c r="C63" s="111" t="s">
        <v>97</v>
      </c>
      <c r="D63" s="111"/>
      <c r="E63" s="100">
        <v>0</v>
      </c>
      <c r="F63" s="111">
        <v>8</v>
      </c>
      <c r="G63" s="113">
        <v>0</v>
      </c>
    </row>
    <row r="64" spans="1:7" s="103" customFormat="1" ht="15.75" x14ac:dyDescent="0.25">
      <c r="A64" s="108">
        <v>3</v>
      </c>
      <c r="B64" s="91"/>
      <c r="C64" s="111" t="s">
        <v>95</v>
      </c>
      <c r="D64" s="111"/>
      <c r="E64" s="100">
        <v>0</v>
      </c>
      <c r="F64" s="111">
        <v>1</v>
      </c>
      <c r="G64" s="113">
        <v>0</v>
      </c>
    </row>
    <row r="65" spans="1:7" ht="15.75" x14ac:dyDescent="0.25">
      <c r="A65" s="108">
        <v>4</v>
      </c>
      <c r="B65" s="91"/>
      <c r="C65" s="111" t="s">
        <v>55</v>
      </c>
      <c r="D65" s="111"/>
      <c r="E65" s="100">
        <v>0</v>
      </c>
      <c r="F65" s="111">
        <v>1</v>
      </c>
      <c r="G65" s="113">
        <v>0</v>
      </c>
    </row>
    <row r="66" spans="1:7" ht="15.75" x14ac:dyDescent="0.25">
      <c r="A66" s="108">
        <v>5</v>
      </c>
      <c r="B66" s="91"/>
      <c r="C66" s="108" t="s">
        <v>56</v>
      </c>
      <c r="D66" s="108"/>
      <c r="E66" s="100">
        <v>0</v>
      </c>
      <c r="F66" s="108">
        <v>1</v>
      </c>
      <c r="G66" s="113">
        <v>0</v>
      </c>
    </row>
    <row r="67" spans="1:7" ht="15.75" x14ac:dyDescent="0.25">
      <c r="A67" s="88" t="s">
        <v>32</v>
      </c>
      <c r="B67" s="89"/>
      <c r="C67" s="89"/>
      <c r="D67" s="89"/>
      <c r="E67" s="89"/>
      <c r="F67" s="89"/>
      <c r="G67" s="33">
        <f>SUM(G62:G66)</f>
        <v>0</v>
      </c>
    </row>
    <row r="68" spans="1:7" ht="15.75" x14ac:dyDescent="0.25">
      <c r="A68" s="76"/>
      <c r="B68" s="77"/>
      <c r="C68" s="77"/>
      <c r="D68" s="77"/>
      <c r="E68" s="77"/>
      <c r="F68" s="77"/>
      <c r="G68" s="78"/>
    </row>
    <row r="69" spans="1:7" ht="15.75" x14ac:dyDescent="0.25">
      <c r="A69" s="108">
        <v>1</v>
      </c>
      <c r="B69" s="90" t="s">
        <v>42</v>
      </c>
      <c r="C69" s="111" t="s">
        <v>91</v>
      </c>
      <c r="D69" s="111"/>
      <c r="E69" s="100">
        <v>0</v>
      </c>
      <c r="F69" s="111">
        <v>30</v>
      </c>
      <c r="G69" s="34">
        <v>0</v>
      </c>
    </row>
    <row r="70" spans="1:7" ht="15.75" x14ac:dyDescent="0.25">
      <c r="A70" s="108">
        <v>2</v>
      </c>
      <c r="B70" s="91"/>
      <c r="C70" s="111" t="s">
        <v>97</v>
      </c>
      <c r="D70" s="111"/>
      <c r="E70" s="100">
        <v>0</v>
      </c>
      <c r="F70" s="111">
        <v>8</v>
      </c>
      <c r="G70" s="113">
        <v>0</v>
      </c>
    </row>
    <row r="71" spans="1:7" s="103" customFormat="1" ht="15.75" x14ac:dyDescent="0.25">
      <c r="A71" s="108">
        <v>3</v>
      </c>
      <c r="B71" s="91"/>
      <c r="C71" s="111" t="s">
        <v>95</v>
      </c>
      <c r="D71" s="111"/>
      <c r="E71" s="100">
        <v>0</v>
      </c>
      <c r="F71" s="111">
        <v>1</v>
      </c>
      <c r="G71" s="113">
        <v>0</v>
      </c>
    </row>
    <row r="72" spans="1:7" ht="15.75" x14ac:dyDescent="0.25">
      <c r="A72" s="108">
        <v>4</v>
      </c>
      <c r="B72" s="91"/>
      <c r="C72" s="111" t="s">
        <v>55</v>
      </c>
      <c r="D72" s="111"/>
      <c r="E72" s="100">
        <v>0</v>
      </c>
      <c r="F72" s="111">
        <v>1</v>
      </c>
      <c r="G72" s="113">
        <v>0</v>
      </c>
    </row>
    <row r="73" spans="1:7" ht="15.75" x14ac:dyDescent="0.25">
      <c r="A73" s="108">
        <v>5</v>
      </c>
      <c r="B73" s="91"/>
      <c r="C73" s="108" t="s">
        <v>56</v>
      </c>
      <c r="D73" s="108"/>
      <c r="E73" s="100">
        <v>0</v>
      </c>
      <c r="F73" s="108">
        <v>1</v>
      </c>
      <c r="G73" s="113">
        <v>0</v>
      </c>
    </row>
    <row r="74" spans="1:7" ht="15.75" x14ac:dyDescent="0.25">
      <c r="A74" s="88" t="s">
        <v>33</v>
      </c>
      <c r="B74" s="89"/>
      <c r="C74" s="89"/>
      <c r="D74" s="89"/>
      <c r="E74" s="89"/>
      <c r="F74" s="89"/>
      <c r="G74" s="33">
        <f>SUM(G69:G73)</f>
        <v>0</v>
      </c>
    </row>
    <row r="75" spans="1:7" ht="15.75" x14ac:dyDescent="0.25">
      <c r="A75" s="42"/>
      <c r="B75" s="43"/>
      <c r="C75" s="43"/>
      <c r="D75" s="117"/>
      <c r="E75" s="57"/>
      <c r="F75" s="57"/>
      <c r="G75" s="51"/>
    </row>
    <row r="76" spans="1:7" ht="15.75" x14ac:dyDescent="0.25">
      <c r="A76" s="108">
        <v>1</v>
      </c>
      <c r="B76" s="90" t="s">
        <v>43</v>
      </c>
      <c r="C76" s="111" t="s">
        <v>91</v>
      </c>
      <c r="D76" s="111"/>
      <c r="E76" s="100">
        <v>0</v>
      </c>
      <c r="F76" s="111">
        <v>30</v>
      </c>
      <c r="G76" s="34">
        <v>0</v>
      </c>
    </row>
    <row r="77" spans="1:7" ht="15.75" x14ac:dyDescent="0.25">
      <c r="A77" s="108">
        <v>2</v>
      </c>
      <c r="B77" s="91"/>
      <c r="C77" s="111" t="s">
        <v>97</v>
      </c>
      <c r="D77" s="111"/>
      <c r="E77" s="100">
        <v>0</v>
      </c>
      <c r="F77" s="111">
        <v>8</v>
      </c>
      <c r="G77" s="113">
        <v>0</v>
      </c>
    </row>
    <row r="78" spans="1:7" s="103" customFormat="1" ht="15.75" x14ac:dyDescent="0.25">
      <c r="A78" s="108">
        <v>3</v>
      </c>
      <c r="B78" s="91"/>
      <c r="C78" s="111" t="s">
        <v>95</v>
      </c>
      <c r="D78" s="111"/>
      <c r="E78" s="100">
        <v>0</v>
      </c>
      <c r="F78" s="111">
        <v>1</v>
      </c>
      <c r="G78" s="113">
        <v>0</v>
      </c>
    </row>
    <row r="79" spans="1:7" ht="15.75" x14ac:dyDescent="0.25">
      <c r="A79" s="108">
        <v>4</v>
      </c>
      <c r="B79" s="91"/>
      <c r="C79" s="111" t="s">
        <v>55</v>
      </c>
      <c r="D79" s="111"/>
      <c r="E79" s="100">
        <v>0</v>
      </c>
      <c r="F79" s="111">
        <v>1</v>
      </c>
      <c r="G79" s="113">
        <v>0</v>
      </c>
    </row>
    <row r="80" spans="1:7" ht="15.75" x14ac:dyDescent="0.25">
      <c r="A80" s="108">
        <v>5</v>
      </c>
      <c r="B80" s="91"/>
      <c r="C80" s="108" t="s">
        <v>56</v>
      </c>
      <c r="D80" s="108"/>
      <c r="E80" s="100">
        <v>0</v>
      </c>
      <c r="F80" s="108">
        <v>1</v>
      </c>
      <c r="G80" s="113">
        <v>0</v>
      </c>
    </row>
    <row r="81" spans="1:7" ht="15.75" x14ac:dyDescent="0.25">
      <c r="A81" s="88" t="s">
        <v>45</v>
      </c>
      <c r="B81" s="89"/>
      <c r="C81" s="89"/>
      <c r="D81" s="89"/>
      <c r="E81" s="89"/>
      <c r="F81" s="89"/>
      <c r="G81" s="33">
        <f>SUM(G76:G80)</f>
        <v>0</v>
      </c>
    </row>
    <row r="82" spans="1:7" ht="15.75" x14ac:dyDescent="0.25">
      <c r="A82" s="42"/>
      <c r="B82" s="43"/>
      <c r="C82" s="43"/>
      <c r="D82" s="117"/>
      <c r="E82" s="57"/>
      <c r="F82" s="57"/>
      <c r="G82" s="51"/>
    </row>
    <row r="83" spans="1:7" ht="15.75" x14ac:dyDescent="0.25">
      <c r="A83" s="108">
        <v>1</v>
      </c>
      <c r="B83" s="90" t="s">
        <v>44</v>
      </c>
      <c r="C83" s="111" t="s">
        <v>91</v>
      </c>
      <c r="D83" s="111"/>
      <c r="E83" s="100">
        <v>0</v>
      </c>
      <c r="F83" s="111">
        <v>30</v>
      </c>
      <c r="G83" s="34">
        <v>0</v>
      </c>
    </row>
    <row r="84" spans="1:7" ht="15.75" x14ac:dyDescent="0.25">
      <c r="A84" s="108">
        <v>2</v>
      </c>
      <c r="B84" s="91"/>
      <c r="C84" s="111" t="s">
        <v>97</v>
      </c>
      <c r="D84" s="111"/>
      <c r="E84" s="100">
        <v>0</v>
      </c>
      <c r="F84" s="111">
        <v>8</v>
      </c>
      <c r="G84" s="113">
        <v>0</v>
      </c>
    </row>
    <row r="85" spans="1:7" s="103" customFormat="1" ht="15.75" x14ac:dyDescent="0.25">
      <c r="A85" s="108">
        <v>3</v>
      </c>
      <c r="B85" s="91"/>
      <c r="C85" s="111" t="s">
        <v>95</v>
      </c>
      <c r="D85" s="111"/>
      <c r="E85" s="100">
        <v>0</v>
      </c>
      <c r="F85" s="111">
        <v>1</v>
      </c>
      <c r="G85" s="113">
        <v>0</v>
      </c>
    </row>
    <row r="86" spans="1:7" ht="15.75" x14ac:dyDescent="0.25">
      <c r="A86" s="108">
        <v>4</v>
      </c>
      <c r="B86" s="91"/>
      <c r="C86" s="111" t="s">
        <v>55</v>
      </c>
      <c r="D86" s="111"/>
      <c r="E86" s="100">
        <v>0</v>
      </c>
      <c r="F86" s="111">
        <v>1</v>
      </c>
      <c r="G86" s="113">
        <v>0</v>
      </c>
    </row>
    <row r="87" spans="1:7" ht="15.75" x14ac:dyDescent="0.25">
      <c r="A87" s="108">
        <v>5</v>
      </c>
      <c r="B87" s="91"/>
      <c r="C87" s="108" t="s">
        <v>56</v>
      </c>
      <c r="D87" s="108"/>
      <c r="E87" s="100">
        <v>0</v>
      </c>
      <c r="F87" s="108">
        <v>1</v>
      </c>
      <c r="G87" s="113">
        <v>0</v>
      </c>
    </row>
    <row r="88" spans="1:7" ht="15.75" x14ac:dyDescent="0.25">
      <c r="A88" s="88" t="s">
        <v>46</v>
      </c>
      <c r="B88" s="89"/>
      <c r="C88" s="89"/>
      <c r="D88" s="89"/>
      <c r="E88" s="89"/>
      <c r="F88" s="89"/>
      <c r="G88" s="33">
        <f>SUM(G83:G87)</f>
        <v>0</v>
      </c>
    </row>
    <row r="89" spans="1:7" ht="15.75" x14ac:dyDescent="0.25">
      <c r="A89" s="76"/>
      <c r="B89" s="77"/>
      <c r="C89" s="77"/>
      <c r="D89" s="77"/>
      <c r="E89" s="77"/>
      <c r="F89" s="77"/>
      <c r="G89" s="78"/>
    </row>
    <row r="90" spans="1:7" s="103" customFormat="1" ht="15.75" x14ac:dyDescent="0.25">
      <c r="A90" s="114"/>
      <c r="B90" s="102"/>
      <c r="C90" s="102"/>
      <c r="D90" s="121" t="s">
        <v>99</v>
      </c>
      <c r="E90" s="121"/>
      <c r="F90" s="121"/>
      <c r="G90" s="122">
        <f>SUM(G88,G60,G67,G74,G81)</f>
        <v>0</v>
      </c>
    </row>
    <row r="91" spans="1:7" s="103" customFormat="1" ht="15.75" x14ac:dyDescent="0.25">
      <c r="A91" s="114"/>
      <c r="B91" s="102"/>
      <c r="C91" s="102"/>
      <c r="D91" s="119" t="s">
        <v>100</v>
      </c>
      <c r="E91" s="119"/>
      <c r="F91" s="119"/>
      <c r="G91" s="124">
        <v>0</v>
      </c>
    </row>
    <row r="92" spans="1:7" s="103" customFormat="1" ht="15.75" x14ac:dyDescent="0.25">
      <c r="A92" s="114"/>
      <c r="B92" s="102"/>
      <c r="C92" s="102"/>
      <c r="D92" s="119" t="s">
        <v>57</v>
      </c>
      <c r="E92" s="119"/>
      <c r="F92" s="119"/>
      <c r="G92" s="125">
        <v>0</v>
      </c>
    </row>
    <row r="93" spans="1:7" ht="15.75" x14ac:dyDescent="0.25">
      <c r="A93" s="35"/>
      <c r="B93" s="10"/>
      <c r="C93" s="32"/>
      <c r="D93" s="120" t="s">
        <v>98</v>
      </c>
      <c r="E93" s="120"/>
      <c r="F93" s="119"/>
      <c r="G93" s="123">
        <f>SUM(G90+G91-G92)</f>
        <v>0</v>
      </c>
    </row>
    <row r="94" spans="1:7" x14ac:dyDescent="0.25">
      <c r="A94" s="1"/>
      <c r="B94" s="12"/>
      <c r="C94" s="16"/>
      <c r="D94" s="106"/>
      <c r="E94" s="16"/>
      <c r="F94" s="16"/>
      <c r="G94" s="12"/>
    </row>
    <row r="95" spans="1:7" x14ac:dyDescent="0.25">
      <c r="A95" s="79" t="s">
        <v>28</v>
      </c>
      <c r="B95" s="80"/>
      <c r="C95" s="80"/>
      <c r="D95" s="80"/>
      <c r="E95" s="80"/>
      <c r="F95" s="80"/>
      <c r="G95" s="81"/>
    </row>
    <row r="96" spans="1:7" x14ac:dyDescent="0.25">
      <c r="A96" s="82"/>
      <c r="B96" s="83"/>
      <c r="C96" s="83"/>
      <c r="D96" s="83"/>
      <c r="E96" s="83"/>
      <c r="F96" s="83"/>
      <c r="G96" s="84"/>
    </row>
    <row r="97" spans="1:7" x14ac:dyDescent="0.25">
      <c r="A97" s="82"/>
      <c r="B97" s="83"/>
      <c r="C97" s="83"/>
      <c r="D97" s="83"/>
      <c r="E97" s="83"/>
      <c r="F97" s="83"/>
      <c r="G97" s="84"/>
    </row>
    <row r="98" spans="1:7" x14ac:dyDescent="0.25">
      <c r="A98" s="82"/>
      <c r="B98" s="83"/>
      <c r="C98" s="83"/>
      <c r="D98" s="83"/>
      <c r="E98" s="83"/>
      <c r="F98" s="83"/>
      <c r="G98" s="84"/>
    </row>
    <row r="99" spans="1:7" x14ac:dyDescent="0.25">
      <c r="A99" s="85"/>
      <c r="B99" s="86"/>
      <c r="C99" s="86"/>
      <c r="D99" s="86"/>
      <c r="E99" s="86"/>
      <c r="F99" s="86"/>
      <c r="G99" s="87"/>
    </row>
  </sheetData>
  <mergeCells count="43">
    <mergeCell ref="B12:B16"/>
    <mergeCell ref="A1:G1"/>
    <mergeCell ref="A4:B4"/>
    <mergeCell ref="A2:G2"/>
    <mergeCell ref="A10:F10"/>
    <mergeCell ref="A11:G11"/>
    <mergeCell ref="A3:G3"/>
    <mergeCell ref="B5:B9"/>
    <mergeCell ref="A17:F17"/>
    <mergeCell ref="A24:F24"/>
    <mergeCell ref="A18:G18"/>
    <mergeCell ref="A39:G39"/>
    <mergeCell ref="A45:G49"/>
    <mergeCell ref="A31:F31"/>
    <mergeCell ref="A38:F38"/>
    <mergeCell ref="B19:B23"/>
    <mergeCell ref="B26:B30"/>
    <mergeCell ref="B33:B37"/>
    <mergeCell ref="D42:F42"/>
    <mergeCell ref="D43:F43"/>
    <mergeCell ref="D40:F40"/>
    <mergeCell ref="D41:F41"/>
    <mergeCell ref="A52:G52"/>
    <mergeCell ref="A53:G53"/>
    <mergeCell ref="A54:B54"/>
    <mergeCell ref="B55:B59"/>
    <mergeCell ref="A60:F60"/>
    <mergeCell ref="A61:G61"/>
    <mergeCell ref="B62:B66"/>
    <mergeCell ref="A67:F67"/>
    <mergeCell ref="A68:G68"/>
    <mergeCell ref="B69:B73"/>
    <mergeCell ref="A89:G89"/>
    <mergeCell ref="A95:G99"/>
    <mergeCell ref="A74:F74"/>
    <mergeCell ref="B76:B80"/>
    <mergeCell ref="A81:F81"/>
    <mergeCell ref="B83:B87"/>
    <mergeCell ref="A88:F88"/>
    <mergeCell ref="D92:F92"/>
    <mergeCell ref="D93:F93"/>
    <mergeCell ref="D90:F90"/>
    <mergeCell ref="D91:F9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Bidder Overview</vt:lpstr>
      <vt:lpstr>SGC Requirements</vt:lpstr>
      <vt:lpstr>References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2025-11-03T19:58:48Z</dcterms:modified>
</cp:coreProperties>
</file>