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33-26BL Cellular Voice, Data, Devices, and Mobility Management Services\1. RFP Documents\"/>
    </mc:Choice>
  </mc:AlternateContent>
  <xr:revisionPtr revIDLastSave="0" documentId="13_ncr:1_{0177DE4E-FC14-4DE0-AAC5-89C365B3396B}" xr6:coauthVersionLast="47" xr6:coauthVersionMax="47" xr10:uidLastSave="{00000000-0000-0000-0000-000000000000}"/>
  <bookViews>
    <workbookView xWindow="28680" yWindow="-120" windowWidth="29040" windowHeight="15720" tabRatio="708" activeTab="5" xr2:uid="{00000000-000D-0000-FFFF-FFFF00000000}"/>
  </bookViews>
  <sheets>
    <sheet name="Introduction" sheetId="4" r:id="rId1"/>
    <sheet name="Scope" sheetId="6" r:id="rId2"/>
    <sheet name="Bidder Overview" sheetId="5" r:id="rId3"/>
    <sheet name="Bidder References" sheetId="9" r:id="rId4"/>
    <sheet name="SGC Scope of Services" sheetId="10" r:id="rId5"/>
    <sheet name="SGC Requirements" sheetId="1" r:id="rId6"/>
    <sheet name=" Pricing - Data Plans &amp; Rates" sheetId="2" r:id="rId7"/>
    <sheet name="Pricing - Devices"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9" i="11" l="1"/>
  <c r="I49" i="11"/>
  <c r="J49" i="11"/>
  <c r="K49" i="11"/>
  <c r="H45" i="11"/>
  <c r="I45" i="11"/>
  <c r="J45" i="11"/>
  <c r="K45" i="11"/>
  <c r="G45" i="11"/>
  <c r="G49" i="11" s="1"/>
  <c r="G51" i="11" s="1"/>
  <c r="E44" i="2"/>
  <c r="F44" i="2"/>
  <c r="G44" i="2"/>
  <c r="H44" i="2"/>
  <c r="H40" i="2"/>
  <c r="G40" i="2"/>
  <c r="F40" i="2"/>
  <c r="E40" i="2"/>
  <c r="D40" i="2"/>
  <c r="D44" i="2" s="1"/>
  <c r="D46" i="2" s="1"/>
</calcChain>
</file>

<file path=xl/sharedStrings.xml><?xml version="1.0" encoding="utf-8"?>
<sst xmlns="http://schemas.openxmlformats.org/spreadsheetml/2006/main" count="260" uniqueCount="213">
  <si>
    <t>Requested Items</t>
  </si>
  <si>
    <t>BIDDER &amp; SOLUTION OVERVIEW</t>
  </si>
  <si>
    <t>Bidder Name</t>
  </si>
  <si>
    <t>Location</t>
  </si>
  <si>
    <t>In Business Since</t>
  </si>
  <si>
    <t># of Employees</t>
  </si>
  <si>
    <t># of Clients</t>
  </si>
  <si>
    <t>Industries Served</t>
  </si>
  <si>
    <t>Company Overview</t>
  </si>
  <si>
    <t>Product Solution Overview</t>
  </si>
  <si>
    <t>Service Overview</t>
  </si>
  <si>
    <t>YES</t>
  </si>
  <si>
    <t>NO</t>
  </si>
  <si>
    <t>COMMENTS</t>
  </si>
  <si>
    <t>BIDDER INSTRUCTIONS:</t>
  </si>
  <si>
    <t>Please review the following tabs and complete as instructed (in each tab):</t>
  </si>
  <si>
    <t>Tab 2 - Scope</t>
  </si>
  <si>
    <t>SCOPE</t>
  </si>
  <si>
    <t>Payment Terms</t>
  </si>
  <si>
    <t>Bid Submission Requirments</t>
  </si>
  <si>
    <t>1. Last page of the RFP document – Completed and Signed</t>
  </si>
  <si>
    <t xml:space="preserve">2. Proof of Insurance </t>
  </si>
  <si>
    <t>3. This Exhibit A Spreadsheet - Completed and Return in Excel format</t>
  </si>
  <si>
    <t>Tax Exempt Status</t>
  </si>
  <si>
    <t>Please note that Seneca Gaming Corporation is Tax Exempt. Please do not include tax in your pricing. If you require a copy of our Tax Exempt Form please let me know.</t>
  </si>
  <si>
    <t>REQUIREMENTS</t>
  </si>
  <si>
    <t>PRICING &amp; PRICING TERM</t>
  </si>
  <si>
    <r>
      <t xml:space="preserve">Bid Submission: </t>
    </r>
    <r>
      <rPr>
        <sz val="12"/>
        <color theme="1"/>
        <rFont val="Calibri"/>
        <family val="2"/>
        <scheme val="minor"/>
      </rPr>
      <t>Bidder will submit the last page of the RFP document – completed and signed as part of their bid submission by the bid submission due date established by this RFP.</t>
    </r>
  </si>
  <si>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</si>
  <si>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</si>
  <si>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r>
      <t>Legal:</t>
    </r>
    <r>
      <rPr>
        <sz val="12"/>
        <color theme="1"/>
        <rFont val="Calibri"/>
        <family val="2"/>
        <scheme val="minor"/>
      </rPr>
      <t xml:space="preserve"> (If a formal conract is required) If we do not have a MSA with your organization, can you provide a sample of your Terms &amp; Conditions (In Word format) for review as part of your bid submission? </t>
    </r>
  </si>
  <si>
    <r>
      <t xml:space="preserve">INSTRUCTIONS:  </t>
    </r>
    <r>
      <rPr>
        <sz val="14"/>
        <color theme="1"/>
        <rFont val="Calibri"/>
        <family val="2"/>
        <scheme val="minor"/>
      </rPr>
      <t>Please provide a clear review of all pricing and pricing terms.  Please, no ambiguity; need to understand the complete pricing picture, all fees, breadkown of costs, and any exclusions.  Need to clearly understand Total Cost of Ownership.</t>
    </r>
  </si>
  <si>
    <t>Item Description</t>
  </si>
  <si>
    <r>
      <rPr>
        <b/>
        <sz val="12"/>
        <color theme="1"/>
        <rFont val="Calibri"/>
        <family val="2"/>
        <scheme val="minor"/>
      </rPr>
      <t>Legal:</t>
    </r>
    <r>
      <rPr>
        <sz val="12"/>
        <color theme="1"/>
        <rFont val="Calibri"/>
        <family val="2"/>
        <scheme val="minor"/>
      </rPr>
      <t xml:space="preserve"> Please provide separate detailed quotes for each option including annual totals, grand total of entire contract term, and payment terms (SGC's standard payment terms are NET30), along with your bid submission for review.</t>
    </r>
  </si>
  <si>
    <t>Annual payments and NET30 terms unless otherwise stated by bidder</t>
  </si>
  <si>
    <t>This document is a companion to the primary RFP and is part of your your RFP Response.  Presented within are SGC's product/service requirements and an example of the desired format for your Pricing Response.  Please contact the Buyer, via email, with any questions.</t>
  </si>
  <si>
    <t>Seneca Gaming Corporation is seeking qualified wireless carriers and mobility service providers to provide pricing for cellular voice, data, device procurement, mobility management, and related services across SGC locations.</t>
  </si>
  <si>
    <t>Current Contract Expiration Date</t>
  </si>
  <si>
    <t>The successful Bidder must:</t>
  </si>
  <si>
    <t>Scope:</t>
  </si>
  <si>
    <t xml:space="preserve">Demonstrate strong network performance within SGC service areas </t>
  </si>
  <si>
    <t>Provide competitive pricing and proven enterprise support capabilities</t>
  </si>
  <si>
    <t>Have experience supporting large multi-site organizations.</t>
  </si>
  <si>
    <t>SGC Properties Affected</t>
  </si>
  <si>
    <t>Seneca Office Building - Niagara Falls, NY</t>
  </si>
  <si>
    <t>Seneca Buffalo Creek Casino – Buffalo, NY</t>
  </si>
  <si>
    <t>Seneca Niagara Resort and Casino – Niagara Falls, NY</t>
  </si>
  <si>
    <t>Seneca Allegany Resort and Casino – Salamanca, NY</t>
  </si>
  <si>
    <t>Current items/services utilized</t>
  </si>
  <si>
    <t>Services include domestic voice and data, roaming, Canada &amp; Mexico, SMS/MMS, mobile device management (MDM) integrations, and enterprise billing.</t>
  </si>
  <si>
    <t xml:space="preserve">Mixed cellular environment consisting of smartphones, tablets, mobile hotspots, broadband modems, and specialty devices. </t>
  </si>
  <si>
    <t>Current usage departments</t>
  </si>
  <si>
    <t>Cellular devices support a wide range of business functions including executive communications, operations, facilities, security, IT support, marketing, emergency response, and field operations.</t>
  </si>
  <si>
    <t>Key Objectives:</t>
  </si>
  <si>
    <t>Improve network reliability and coverage across all SGC locations and employee travel corridors</t>
  </si>
  <si>
    <t>Reduce total cost of ownership through competitive pricing and flexible rate plans</t>
  </si>
  <si>
    <t>Provide predictable billing, reporting, and usage transparency, fixed rates for the length of the contract</t>
  </si>
  <si>
    <t>Support large-scale device deployments, refresh cycles, and replacements, and discounted rates on upgraded phones</t>
  </si>
  <si>
    <t>Strengthen enterprise security, compliance, and MDM compatibility</t>
  </si>
  <si>
    <t>Provide responsive technical, repair, and account support</t>
  </si>
  <si>
    <t>Support lifecycle planning for future expansion and technology evolution (5G/IoT)</t>
  </si>
  <si>
    <t>SCOPE OF SERVICES</t>
  </si>
  <si>
    <t>The scope of this RFP includes, but is not limited to:</t>
  </si>
  <si>
    <r>
      <rPr>
        <b/>
        <sz val="14"/>
        <color theme="1"/>
        <rFont val="Calibri"/>
        <family val="2"/>
        <scheme val="minor"/>
      </rPr>
      <t xml:space="preserve">INSTRUCTIONS: </t>
    </r>
    <r>
      <rPr>
        <sz val="14"/>
        <color theme="1"/>
        <rFont val="Calibri"/>
        <family val="2"/>
        <scheme val="minor"/>
      </rPr>
      <t xml:space="preserve"> Please enter "X" under "YES" or "NO" column (C or D) to confirm your solution meets each requirement.  Enter additional information in the "Comments" column (E) if needed.  Please do not edit the layout of this sheet.</t>
    </r>
  </si>
  <si>
    <t>Cellular Voice &amp; Data Services</t>
  </si>
  <si>
    <t>a.) Nationwide 5G/6G LTE coverage</t>
  </si>
  <si>
    <t>b.) Domestic roaming support</t>
  </si>
  <si>
    <t>c.) Canada and Mexico included in data plans</t>
  </si>
  <si>
    <t>d.) International calling and travel options</t>
  </si>
  <si>
    <t>e.) Emergency access and priority routing (if available)</t>
  </si>
  <si>
    <t>Rate Plans &amp; Pricing Options</t>
  </si>
  <si>
    <t>a.) Pooled and unlimited data plans</t>
  </si>
  <si>
    <t>b.) Corporate &amp; executive plan options</t>
  </si>
  <si>
    <t>c.) Device installment and subsidy programs</t>
  </si>
  <si>
    <t>d.) Usage optimization recommendations</t>
  </si>
  <si>
    <t>Devices &amp; Accessories</t>
  </si>
  <si>
    <t>a.) Smartphones, tablets, mobile hotspots, rugged devices</t>
  </si>
  <si>
    <t>b.) BYOD support if ever applicable</t>
  </si>
  <si>
    <t>c.) Device procurement, staging, and kitting options</t>
  </si>
  <si>
    <t>d.) Warranty &amp; replacement program options</t>
  </si>
  <si>
    <t>Support &amp; Service Management</t>
  </si>
  <si>
    <t>a.) Dedicated enterprise account manager</t>
  </si>
  <si>
    <t>b.) 24×7 technical support and escalation processes</t>
  </si>
  <si>
    <t>c.) Device repair, replacement, and logistics</t>
  </si>
  <si>
    <t>d.) Service Level Agreements (SLAs)</t>
  </si>
  <si>
    <t>e.) At a minimum, quarterly business reviews</t>
  </si>
  <si>
    <t>Security &amp; Compliance</t>
  </si>
  <si>
    <t>a.) Compatibility with SGC’s MDM/EMM platform(s)</t>
  </si>
  <si>
    <t>b.) Remote lock/wipe support</t>
  </si>
  <si>
    <t>c.) Lost/stolen device handling</t>
  </si>
  <si>
    <t>d.) Secure SIM &amp; profile provisioning</t>
  </si>
  <si>
    <t>Reporting &amp; Administration</t>
  </si>
  <si>
    <t>a.) Web-based management portal</t>
  </si>
  <si>
    <t>b.) Billing analytics and usage reporting</t>
  </si>
  <si>
    <t>c.) Account hierarchy &amp; departmental chargeback tools</t>
  </si>
  <si>
    <t>d.) Custom reporting capabilities</t>
  </si>
  <si>
    <t>Implementation &amp; Migration Support</t>
  </si>
  <si>
    <t>a.) Transition plan from current carrier(s)</t>
  </si>
  <si>
    <t>b.) Early termination fee coverage</t>
  </si>
  <si>
    <t>c.) Number porting and deployment process</t>
  </si>
  <si>
    <t>d.) Training and onboarding support</t>
  </si>
  <si>
    <t>Tab 7 - Bidder Pricing</t>
  </si>
  <si>
    <t>Tab 3 - Bidder Overview</t>
  </si>
  <si>
    <t>Tab 4 - Bidder References</t>
  </si>
  <si>
    <t>Tab 5 - SGC Scope of Services</t>
  </si>
  <si>
    <t>Tab 6 - SGC Requirements</t>
  </si>
  <si>
    <t>Coverage &amp; Network Performance</t>
  </si>
  <si>
    <t>a.) Coverage maps for SGC properties and travel corridors</t>
  </si>
  <si>
    <t>b.) Indoor performance expectations</t>
  </si>
  <si>
    <t>c.) Network reliability and redundancy</t>
  </si>
  <si>
    <t>d.) 5G/6G availability and technology roadmap</t>
  </si>
  <si>
    <t>Plans, Features &amp; Flexibility</t>
  </si>
  <si>
    <t>a.) Unlimited &amp; pooled plan options</t>
  </si>
  <si>
    <t>b.) International travel/roaming packages</t>
  </si>
  <si>
    <t>c.) Hotspot/tethering capabilities</t>
  </si>
  <si>
    <t>d.) Data throttling thresholds (if applicable)</t>
  </si>
  <si>
    <t>Device Lifecycle &amp; Logistics</t>
  </si>
  <si>
    <t>a.) Device sourcing and upgrade programs</t>
  </si>
  <si>
    <t>b.) Procurement, provisioning, and deployment services</t>
  </si>
  <si>
    <t>c.) Replacement turnaround times</t>
  </si>
  <si>
    <t>d.) Recycling &amp; trade-in programs</t>
  </si>
  <si>
    <t>a.) Dedicated account team structure</t>
  </si>
  <si>
    <t>b.) Escalation levels and response SLAs</t>
  </si>
  <si>
    <t>c.) Outage notification processes</t>
  </si>
  <si>
    <t>d.) Emergency/priority service availability</t>
  </si>
  <si>
    <t>a.) Integration with SGC MDM/EMM</t>
  </si>
  <si>
    <t>b.) Device encryption and SIM security</t>
  </si>
  <si>
    <t>c.) Compliance with SOC2, PCI, and applicable standards</t>
  </si>
  <si>
    <t>Billing &amp; Reporting</t>
  </si>
  <si>
    <t>a.) Departmental chargeback support</t>
  </si>
  <si>
    <t>b.) Usage and cost analytics</t>
  </si>
  <si>
    <t>c.) Fraud and anomaly detection</t>
  </si>
  <si>
    <t>d.) Custom report scheduling</t>
  </si>
  <si>
    <t>Implementation &amp; Transition</t>
  </si>
  <si>
    <t>a.) Migration schedule and cutover approach</t>
  </si>
  <si>
    <t>b.) Number porting strategy</t>
  </si>
  <si>
    <t>c.) Risk mitigation steps</t>
  </si>
  <si>
    <t>d.) Early termination coverage</t>
  </si>
  <si>
    <t>e.) Support during transition period</t>
  </si>
  <si>
    <t>Scalability &amp; Future Alignment</t>
  </si>
  <si>
    <t>a.) Support for growth and device expansion</t>
  </si>
  <si>
    <t>b.) IoT, fleet, and specialty device compatibility</t>
  </si>
  <si>
    <t>c.) Roadmap transparency</t>
  </si>
  <si>
    <t>CLIENT REFERENCES</t>
  </si>
  <si>
    <t>ID</t>
  </si>
  <si>
    <t>Company Name</t>
  </si>
  <si>
    <t>Reference Contact Name, Title, &amp; Contact Information</t>
  </si>
  <si>
    <r>
      <rPr>
        <b/>
        <sz val="14"/>
        <rFont val="Calibri"/>
        <family val="2"/>
        <scheme val="minor"/>
      </rPr>
      <t xml:space="preserve">INSTRUCTIONS: </t>
    </r>
    <r>
      <rPr>
        <sz val="14"/>
        <rFont val="Calibri"/>
        <family val="2"/>
        <scheme val="minor"/>
      </rPr>
      <t xml:space="preserve"> To the extent they are available, please include three client references for services similar to those requested in this RFP. Wherever possible, include casino and casino-resort clients.</t>
    </r>
  </si>
  <si>
    <r>
      <t xml:space="preserve">INSTRUCTIONS: </t>
    </r>
    <r>
      <rPr>
        <sz val="14"/>
        <rFont val="Calibri"/>
        <family val="2"/>
        <scheme val="minor"/>
      </rPr>
      <t xml:space="preserve"> Please provide a high level response to each of the items below.</t>
    </r>
  </si>
  <si>
    <t xml:space="preserve">Year 1 Pricing </t>
  </si>
  <si>
    <t>Year 2 Pricing</t>
  </si>
  <si>
    <t>Year 3 Pricing</t>
  </si>
  <si>
    <r>
      <rPr>
        <b/>
        <sz val="12"/>
        <color theme="1"/>
        <rFont val="Calibri"/>
        <family val="2"/>
        <scheme val="minor"/>
      </rPr>
      <t>Bidder Comments:</t>
    </r>
    <r>
      <rPr>
        <sz val="12"/>
        <color theme="1"/>
        <rFont val="Calibri"/>
        <family val="2"/>
        <scheme val="minor"/>
      </rPr>
      <t xml:space="preserve"> </t>
    </r>
  </si>
  <si>
    <t>Please List Any Additional Fees Below:</t>
  </si>
  <si>
    <r>
      <t xml:space="preserve">Invoice Frequency          </t>
    </r>
    <r>
      <rPr>
        <sz val="12"/>
        <color theme="1"/>
        <rFont val="Calibri"/>
        <family val="2"/>
        <scheme val="minor"/>
      </rPr>
      <t>(1-time, Annual, Quarterly, Monthly, etc.)</t>
    </r>
  </si>
  <si>
    <t>Annual Subtotal:</t>
  </si>
  <si>
    <t>Incentives/Discounts:</t>
  </si>
  <si>
    <t>Total Cost of Ownership:</t>
  </si>
  <si>
    <r>
      <t xml:space="preserve">Year 4 Pricing </t>
    </r>
    <r>
      <rPr>
        <sz val="12"/>
        <color theme="1"/>
        <rFont val="Calibri"/>
        <family val="2"/>
        <scheme val="minor"/>
      </rPr>
      <t>(Optional Renewal)</t>
    </r>
  </si>
  <si>
    <r>
      <t xml:space="preserve">Year 5 Pricing </t>
    </r>
    <r>
      <rPr>
        <sz val="12"/>
        <color theme="1"/>
        <rFont val="Calibri"/>
        <family val="2"/>
        <scheme val="minor"/>
      </rPr>
      <t>(Optional Renewal)</t>
    </r>
  </si>
  <si>
    <t>Model</t>
  </si>
  <si>
    <t>Cell Phones</t>
  </si>
  <si>
    <t>DURA XV EXTREME CAMERA</t>
  </si>
  <si>
    <t>SAMSUNG S21 FE 5G 128GB</t>
  </si>
  <si>
    <t>IPHONE 11 128GB</t>
  </si>
  <si>
    <t>IPHONE 12 64GB</t>
  </si>
  <si>
    <t>IPHONE 12 PRO 256GB GRAPH</t>
  </si>
  <si>
    <t xml:space="preserve">IPHONE 13 128GB </t>
  </si>
  <si>
    <t>IPHONE 13 PRO MAX 256GB SR BLU</t>
  </si>
  <si>
    <t>IPHONE 14 128GB</t>
  </si>
  <si>
    <t>IPHONE 14 PRO MAX 128GB</t>
  </si>
  <si>
    <t>IPHONE 14 PRO MAX 256GB</t>
  </si>
  <si>
    <t>IPHONE 15 128GB</t>
  </si>
  <si>
    <t>IPHONE 15 PRO 128GB</t>
  </si>
  <si>
    <t>IPHONE 16 PRO MAX 256GB</t>
  </si>
  <si>
    <t>IPHONE 16E 128GB</t>
  </si>
  <si>
    <t>IPHONE 8 64GB (CERTIFIED PRE-OWNED)</t>
  </si>
  <si>
    <t>IPHONE SE (3RD GEN) 256GB</t>
  </si>
  <si>
    <t>IPHONE SE (3RD GEN) 64GB</t>
  </si>
  <si>
    <t>IPHONE SE 22 64GB</t>
  </si>
  <si>
    <t>KYOCERA CADENCE LTE</t>
  </si>
  <si>
    <t>KYOCERA DURAXV EXTREME+ IN BLACK</t>
  </si>
  <si>
    <t>MOTOROLA MOBI - XT2131DL</t>
  </si>
  <si>
    <t>NOKIA 2720 V FLIP TA-1295</t>
  </si>
  <si>
    <t>SONIM XP3 PLUS CAM</t>
  </si>
  <si>
    <t>SONIM XP3 WITH CAMERA</t>
  </si>
  <si>
    <t>TCL FLIP PRO VOICE TEXT ONLY</t>
  </si>
  <si>
    <t>Replacement Model if Required</t>
  </si>
  <si>
    <t xml:space="preserve">Year 1 Pricing/EA </t>
  </si>
  <si>
    <t>Year 2 Pricing/EA</t>
  </si>
  <si>
    <t>Year 3 Pricing/EA</t>
  </si>
  <si>
    <r>
      <t xml:space="preserve">Year 4 Pricing/EA </t>
    </r>
    <r>
      <rPr>
        <sz val="12"/>
        <color theme="1"/>
        <rFont val="Calibri"/>
        <family val="2"/>
        <scheme val="minor"/>
      </rPr>
      <t>(Optional Renewal)</t>
    </r>
  </si>
  <si>
    <r>
      <t xml:space="preserve">Year 5 Pricing/EA </t>
    </r>
    <r>
      <rPr>
        <sz val="12"/>
        <color theme="1"/>
        <rFont val="Calibri"/>
        <family val="2"/>
        <scheme val="minor"/>
      </rPr>
      <t>(Optional Renewal)</t>
    </r>
  </si>
  <si>
    <t>Tablets</t>
  </si>
  <si>
    <t>IPAD 9.7 32GB SPACE GRAY VZ</t>
  </si>
  <si>
    <t>IPAD AIR 10.5 GRAY 256GB 2019 VZ</t>
  </si>
  <si>
    <t>IPAD MINI 2021 64GB GRAY</t>
  </si>
  <si>
    <t>IPAD PRO 12.9 128GB GRY</t>
  </si>
  <si>
    <t>IPAD WIFI 32GB SPACE GRAY</t>
  </si>
  <si>
    <t>Hotspots</t>
  </si>
  <si>
    <t>VZ JETPACK 4G MHS MIFI4510L</t>
  </si>
  <si>
    <t>VZ JETPACK 4G MHS MIFI4620LE</t>
  </si>
  <si>
    <t>VZ JETPACK 4G MHS MIFI5510L</t>
  </si>
  <si>
    <t>Specialty Devices</t>
  </si>
  <si>
    <t>4G SMARTPHONE PDI</t>
  </si>
  <si>
    <t>SW - AIRLINK RV50X - CHILD</t>
  </si>
  <si>
    <t>Current Qty Owned by SGC</t>
  </si>
  <si>
    <t>Warranty &amp; replacement program</t>
  </si>
  <si>
    <t xml:space="preserve">BYOD Support </t>
  </si>
  <si>
    <t>Annual Total:</t>
  </si>
  <si>
    <r>
      <rPr>
        <b/>
        <sz val="12"/>
        <color theme="1"/>
        <rFont val="Calibri"/>
        <family val="2"/>
        <scheme val="minor"/>
      </rPr>
      <t>Risk Dept.:</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</si>
  <si>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Risk Dept.:</t>
    </r>
    <r>
      <rPr>
        <sz val="12"/>
        <color theme="1"/>
        <rFont val="Calibri"/>
        <family val="2"/>
        <scheme val="minor"/>
      </rPr>
      <t xml:space="preserve"> Will you provide a copy of your valid Insurance to be reviewd by our Risk Dept as part of your bid submission by the bid submission due date established by this RFP?</t>
    </r>
  </si>
  <si>
    <r>
      <rPr>
        <b/>
        <sz val="12"/>
        <color theme="1"/>
        <rFont val="Calibri"/>
        <family val="2"/>
        <scheme val="minor"/>
      </rPr>
      <t xml:space="preserve">IT Risk Analysis: </t>
    </r>
    <r>
      <rPr>
        <sz val="12"/>
        <color theme="1"/>
        <rFont val="Calibri"/>
        <family val="2"/>
        <scheme val="minor"/>
      </rPr>
      <t>Does your proposed solution utilize machine learning, generative AI, or other decision-making? If so, briefly describe its purpose, data inputs/outputs, whether it is vendor managed or third-party, and any potential impact on our data, operations, or compliance.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</si>
</sst>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sz val="18"/>
      <color theme="0"/>
      <name val="Calibri"/>
      <family val="2"/>
      <scheme val="minor"/>
    </font>
    <font>
      <b/>
      <sz val="14"/>
      <color rgb="FFFFFFFF"/>
      <name val="Calibri"/>
      <family val="2"/>
    </font>
    <font>
      <b/>
      <sz val="14"/>
      <color theme="1"/>
      <name val="Calibri"/>
      <family val="2"/>
      <scheme val="minor"/>
    </font>
    <font>
      <b/>
      <sz val="14"/>
      <color theme="0"/>
      <name val="Calibri"/>
      <family val="2"/>
      <scheme val="minor"/>
    </font>
    <font>
      <sz val="14"/>
      <name val="Calibri"/>
      <family val="2"/>
      <scheme val="minor"/>
    </font>
    <font>
      <b/>
      <sz val="14"/>
      <name val="Calibri"/>
      <family val="2"/>
      <scheme val="minor"/>
    </font>
    <font>
      <b/>
      <u/>
      <sz val="14"/>
      <color theme="0"/>
      <name val="Calibri"/>
      <family val="2"/>
      <scheme val="minor"/>
    </font>
    <font>
      <b/>
      <sz val="12"/>
      <color rgb="FFFF0000"/>
      <name val="Calibri"/>
      <family val="2"/>
      <scheme val="minor"/>
    </font>
    <font>
      <b/>
      <sz val="12"/>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
      <patternFill patternType="solid">
        <fgColor rgb="FF002060"/>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s>
  <cellStyleXfs count="4">
    <xf numFmtId="0" fontId="0" fillId="0" borderId="0"/>
    <xf numFmtId="0" fontId="3" fillId="0" borderId="0"/>
    <xf numFmtId="44" fontId="3" fillId="0" borderId="0" applyFont="0" applyFill="0" applyBorder="0" applyAlignment="0" applyProtection="0"/>
    <xf numFmtId="0" fontId="1" fillId="0" borderId="0"/>
  </cellStyleXfs>
  <cellXfs count="111">
    <xf numFmtId="0" fontId="0" fillId="0" borderId="0" xfId="0"/>
    <xf numFmtId="0" fontId="0" fillId="0" borderId="0" xfId="0" applyAlignment="1">
      <alignment vertical="center" wrapText="1"/>
    </xf>
    <xf numFmtId="0" fontId="5" fillId="0" borderId="0" xfId="0" applyFont="1" applyAlignment="1"/>
    <xf numFmtId="0" fontId="0" fillId="0" borderId="0" xfId="0" applyAlignment="1">
      <alignment vertical="center"/>
    </xf>
    <xf numFmtId="0" fontId="0" fillId="0" borderId="0" xfId="0" applyAlignment="1">
      <alignment horizontal="center" vertical="center"/>
    </xf>
    <xf numFmtId="0" fontId="8" fillId="2" borderId="2" xfId="0"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6" fillId="2" borderId="2" xfId="0" applyFont="1" applyFill="1" applyBorder="1" applyAlignment="1">
      <alignment horizontal="center" vertical="center"/>
    </xf>
    <xf numFmtId="0" fontId="0" fillId="0" borderId="0" xfId="0" applyAlignment="1">
      <alignment horizontal="center"/>
    </xf>
    <xf numFmtId="0" fontId="4" fillId="0" borderId="2" xfId="0" applyFont="1" applyBorder="1"/>
    <xf numFmtId="0" fontId="5" fillId="0" borderId="2" xfId="0" applyFont="1" applyBorder="1" applyAlignment="1">
      <alignment vertical="center" wrapText="1"/>
    </xf>
    <xf numFmtId="0" fontId="5" fillId="0" borderId="2" xfId="0" applyFont="1" applyBorder="1" applyAlignment="1">
      <alignment horizontal="center"/>
    </xf>
    <xf numFmtId="0" fontId="6" fillId="5" borderId="2" xfId="0" applyFont="1" applyFill="1" applyBorder="1" applyAlignment="1">
      <alignment vertical="center" wrapText="1"/>
    </xf>
    <xf numFmtId="0" fontId="5" fillId="0" borderId="2" xfId="0" applyFont="1" applyBorder="1" applyAlignment="1">
      <alignment horizontal="left" vertical="center" wrapText="1"/>
    </xf>
    <xf numFmtId="0" fontId="6" fillId="0" borderId="2" xfId="0" applyFont="1" applyBorder="1" applyAlignment="1">
      <alignment vertical="top" wrapText="1"/>
    </xf>
    <xf numFmtId="0" fontId="8" fillId="0" borderId="2" xfId="0" applyFont="1" applyFill="1" applyBorder="1" applyAlignment="1">
      <alignment horizontal="center" vertical="center"/>
    </xf>
    <xf numFmtId="0" fontId="5" fillId="0" borderId="2" xfId="0" applyFont="1" applyBorder="1" applyAlignment="1">
      <alignment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xf>
    <xf numFmtId="0" fontId="5" fillId="0" borderId="0" xfId="0" applyFont="1" applyBorder="1"/>
    <xf numFmtId="0" fontId="5" fillId="0" borderId="0" xfId="0" applyFont="1" applyBorder="1" applyAlignment="1">
      <alignment horizontal="right"/>
    </xf>
    <xf numFmtId="8" fontId="5" fillId="0" borderId="2"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Border="1"/>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11" xfId="0" applyFont="1" applyBorder="1" applyAlignment="1">
      <alignment vertical="top" wrapText="1"/>
    </xf>
    <xf numFmtId="0" fontId="5" fillId="0" borderId="2" xfId="0" applyFont="1" applyBorder="1" applyAlignment="1">
      <alignment vertical="center"/>
    </xf>
    <xf numFmtId="0" fontId="0" fillId="0" borderId="2" xfId="0" applyBorder="1"/>
    <xf numFmtId="0" fontId="5" fillId="0" borderId="0" xfId="0" applyFont="1" applyBorder="1" applyAlignment="1"/>
    <xf numFmtId="0" fontId="0" fillId="0" borderId="0" xfId="0" applyBorder="1" applyAlignment="1">
      <alignment vertical="center"/>
    </xf>
    <xf numFmtId="0" fontId="0" fillId="0" borderId="0" xfId="0" applyBorder="1"/>
    <xf numFmtId="0" fontId="5" fillId="0" borderId="0" xfId="0" applyFont="1" applyBorder="1" applyAlignment="1">
      <alignment vertical="center"/>
    </xf>
    <xf numFmtId="0" fontId="6" fillId="0" borderId="11" xfId="0" applyFont="1" applyBorder="1" applyAlignment="1">
      <alignment vertical="top" wrapText="1"/>
    </xf>
    <xf numFmtId="0" fontId="0" fillId="0" borderId="2" xfId="0" applyBorder="1" applyAlignment="1">
      <alignment horizont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6" fillId="0" borderId="0" xfId="0" applyFont="1" applyBorder="1" applyAlignment="1">
      <alignment horizontal="right"/>
    </xf>
    <xf numFmtId="0" fontId="5" fillId="0" borderId="2" xfId="0" applyFont="1" applyBorder="1" applyAlignment="1">
      <alignment horizontal="center" vertical="center"/>
    </xf>
    <xf numFmtId="0" fontId="5" fillId="0" borderId="14" xfId="0" applyFont="1" applyBorder="1" applyAlignment="1">
      <alignment vertical="center" wrapText="1"/>
    </xf>
    <xf numFmtId="14" fontId="5" fillId="0" borderId="2" xfId="0" applyNumberFormat="1" applyFont="1" applyBorder="1" applyAlignment="1">
      <alignment horizontal="left" vertic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0" fontId="6" fillId="0" borderId="2" xfId="0" applyFont="1" applyBorder="1"/>
    <xf numFmtId="0" fontId="6" fillId="0" borderId="2" xfId="0" applyFont="1" applyBorder="1" applyAlignment="1">
      <alignment horizontal="left" vertical="center"/>
    </xf>
    <xf numFmtId="0" fontId="6" fillId="0" borderId="2" xfId="0" applyFont="1" applyBorder="1" applyAlignment="1">
      <alignment horizontal="left" vertical="center" wrapText="1"/>
    </xf>
    <xf numFmtId="0" fontId="6" fillId="0" borderId="2" xfId="0" applyFont="1" applyFill="1" applyBorder="1" applyAlignment="1">
      <alignment horizontal="center" vertical="center" wrapText="1"/>
    </xf>
    <xf numFmtId="0" fontId="0" fillId="0" borderId="2" xfId="0" applyBorder="1" applyAlignment="1">
      <alignment wrapText="1"/>
    </xf>
    <xf numFmtId="0" fontId="5" fillId="2" borderId="2" xfId="0" applyFont="1" applyFill="1" applyBorder="1" applyAlignment="1">
      <alignment horizontal="center"/>
    </xf>
    <xf numFmtId="0" fontId="14" fillId="5" borderId="2" xfId="0" applyFont="1" applyFill="1" applyBorder="1" applyAlignment="1">
      <alignment horizontal="left" vertical="top" wrapText="1"/>
    </xf>
    <xf numFmtId="0" fontId="15" fillId="6" borderId="2" xfId="0" applyFont="1" applyFill="1" applyBorder="1"/>
    <xf numFmtId="0" fontId="4" fillId="2" borderId="2" xfId="0" applyFont="1" applyFill="1" applyBorder="1"/>
    <xf numFmtId="0" fontId="6" fillId="2" borderId="2" xfId="0" applyFont="1" applyFill="1" applyBorder="1" applyAlignment="1">
      <alignment horizontal="right"/>
    </xf>
    <xf numFmtId="0" fontId="6" fillId="2" borderId="2" xfId="0" applyFont="1" applyFill="1" applyBorder="1" applyAlignment="1">
      <alignment horizontal="center" vertical="center"/>
    </xf>
    <xf numFmtId="8" fontId="6" fillId="0" borderId="2" xfId="0" applyNumberFormat="1" applyFont="1" applyBorder="1" applyAlignment="1">
      <alignment horizontal="center" vertical="center"/>
    </xf>
    <xf numFmtId="8" fontId="16" fillId="0" borderId="2" xfId="0" applyNumberFormat="1" applyFont="1" applyBorder="1" applyAlignment="1">
      <alignment horizontal="center"/>
    </xf>
    <xf numFmtId="8" fontId="5" fillId="0" borderId="15" xfId="0" applyNumberFormat="1" applyFont="1" applyBorder="1" applyAlignment="1">
      <alignment horizontal="center" vertical="center" wrapText="1"/>
    </xf>
    <xf numFmtId="0" fontId="2"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0" borderId="2" xfId="0" applyBorder="1" applyAlignment="1"/>
    <xf numFmtId="0" fontId="0" fillId="0" borderId="2" xfId="0" applyBorder="1" applyAlignment="1">
      <alignment horizontal="center" vertical="center"/>
    </xf>
    <xf numFmtId="0" fontId="0" fillId="0" borderId="0" xfId="0" applyBorder="1" applyAlignment="1">
      <alignment horizontal="center"/>
    </xf>
    <xf numFmtId="0" fontId="5" fillId="0" borderId="15" xfId="0" applyFont="1" applyBorder="1" applyAlignment="1">
      <alignment horizontal="center" vertical="center"/>
    </xf>
    <xf numFmtId="0" fontId="6" fillId="0" borderId="15" xfId="0" applyFont="1" applyBorder="1" applyAlignment="1">
      <alignment vertical="center"/>
    </xf>
    <xf numFmtId="0" fontId="5" fillId="0" borderId="15" xfId="0" applyFont="1" applyBorder="1" applyAlignment="1">
      <alignment vertical="center"/>
    </xf>
    <xf numFmtId="0" fontId="2" fillId="2" borderId="2" xfId="0" applyFont="1" applyFill="1" applyBorder="1" applyAlignment="1">
      <alignment vertical="center"/>
    </xf>
    <xf numFmtId="8" fontId="16" fillId="0" borderId="0" xfId="0" applyNumberFormat="1" applyFont="1" applyBorder="1" applyAlignment="1">
      <alignment horizontal="center"/>
    </xf>
    <xf numFmtId="8" fontId="17" fillId="0" borderId="2" xfId="0" applyNumberFormat="1" applyFont="1" applyBorder="1" applyAlignment="1">
      <alignment horizont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9" fillId="4" borderId="0" xfId="0" applyFont="1" applyFill="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14" fillId="5" borderId="2" xfId="0" applyFont="1" applyFill="1" applyBorder="1" applyAlignment="1">
      <alignment vertical="center" wrapText="1"/>
    </xf>
    <xf numFmtId="0" fontId="10" fillId="3" borderId="2" xfId="0" applyFont="1" applyFill="1" applyBorder="1" applyAlignment="1">
      <alignment horizontal="center" vertical="center" wrapText="1"/>
    </xf>
    <xf numFmtId="0" fontId="13" fillId="5" borderId="2" xfId="0" applyFont="1" applyFill="1" applyBorder="1" applyAlignment="1">
      <alignment horizontal="left" wrapText="1"/>
    </xf>
    <xf numFmtId="0" fontId="12" fillId="6" borderId="2" xfId="0" applyFont="1" applyFill="1" applyBorder="1" applyAlignment="1">
      <alignment horizontal="center"/>
    </xf>
    <xf numFmtId="0" fontId="4" fillId="0" borderId="3"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left" vertical="center" wrapText="1"/>
    </xf>
    <xf numFmtId="0" fontId="10" fillId="3" borderId="3"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8" xfId="0"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11" fillId="0" borderId="2" xfId="0" applyFont="1" applyBorder="1" applyAlignment="1">
      <alignment horizontal="left" vertical="center" wrapText="1"/>
    </xf>
    <xf numFmtId="0" fontId="10" fillId="3" borderId="2" xfId="0" applyFont="1" applyFill="1" applyBorder="1" applyAlignment="1">
      <alignment horizontal="center" vertical="center"/>
    </xf>
    <xf numFmtId="8"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0" fillId="0" borderId="2" xfId="0" applyBorder="1" applyAlignment="1">
      <alignment horizontal="center" vertical="center"/>
    </xf>
    <xf numFmtId="0" fontId="6" fillId="0" borderId="15" xfId="0" applyFont="1" applyBorder="1" applyAlignment="1">
      <alignment horizontal="left" vertical="center"/>
    </xf>
  </cellXfs>
  <cellStyles count="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A11" sqref="A11"/>
    </sheetView>
  </sheetViews>
  <sheetFormatPr defaultRowHeight="15" x14ac:dyDescent="0.25"/>
  <cols>
    <col min="1" max="1" width="113.140625" bestFit="1" customWidth="1"/>
  </cols>
  <sheetData>
    <row r="1" spans="1:1" ht="65.25" customHeight="1" x14ac:dyDescent="0.25">
      <c r="A1" s="53" t="s">
        <v>35</v>
      </c>
    </row>
    <row r="2" spans="1:1" ht="18.75" x14ac:dyDescent="0.3">
      <c r="A2" s="54" t="s">
        <v>14</v>
      </c>
    </row>
    <row r="3" spans="1:1" ht="18.75" x14ac:dyDescent="0.3">
      <c r="A3" s="55" t="s">
        <v>15</v>
      </c>
    </row>
    <row r="4" spans="1:1" ht="18.75" x14ac:dyDescent="0.3">
      <c r="A4" s="10" t="s">
        <v>16</v>
      </c>
    </row>
    <row r="5" spans="1:1" ht="18.75" x14ac:dyDescent="0.3">
      <c r="A5" s="10" t="s">
        <v>102</v>
      </c>
    </row>
    <row r="6" spans="1:1" ht="18.75" x14ac:dyDescent="0.3">
      <c r="A6" s="10" t="s">
        <v>103</v>
      </c>
    </row>
    <row r="7" spans="1:1" ht="18.75" x14ac:dyDescent="0.3">
      <c r="A7" s="10" t="s">
        <v>104</v>
      </c>
    </row>
    <row r="8" spans="1:1" ht="18.75" x14ac:dyDescent="0.3">
      <c r="A8" s="10" t="s">
        <v>105</v>
      </c>
    </row>
    <row r="9" spans="1:1" ht="18.75" x14ac:dyDescent="0.3">
      <c r="A9" s="10" t="s">
        <v>101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973-6EAE-415D-9C11-67052941DCA5}">
  <dimension ref="A1:C25"/>
  <sheetViews>
    <sheetView workbookViewId="0">
      <selection activeCell="C13" sqref="C13"/>
    </sheetView>
  </sheetViews>
  <sheetFormatPr defaultRowHeight="15" x14ac:dyDescent="0.25"/>
  <cols>
    <col min="1" max="1" width="6.140625" customWidth="1"/>
    <col min="2" max="2" width="37.28515625" bestFit="1" customWidth="1"/>
    <col min="3" max="3" width="96.42578125" customWidth="1"/>
  </cols>
  <sheetData>
    <row r="1" spans="1:3" ht="23.25" x14ac:dyDescent="0.35">
      <c r="A1" s="79" t="s">
        <v>17</v>
      </c>
      <c r="B1" s="79"/>
      <c r="C1" s="79"/>
    </row>
    <row r="2" spans="1:3" ht="47.25" x14ac:dyDescent="0.25">
      <c r="A2" s="26">
        <v>1</v>
      </c>
      <c r="B2" s="28" t="s">
        <v>39</v>
      </c>
      <c r="C2" s="11" t="s">
        <v>36</v>
      </c>
    </row>
    <row r="3" spans="1:3" ht="15.75" x14ac:dyDescent="0.25">
      <c r="A3" s="73">
        <v>2</v>
      </c>
      <c r="B3" s="76" t="s">
        <v>53</v>
      </c>
      <c r="C3" s="11" t="s">
        <v>54</v>
      </c>
    </row>
    <row r="4" spans="1:3" ht="15.75" x14ac:dyDescent="0.25">
      <c r="A4" s="74"/>
      <c r="B4" s="77"/>
      <c r="C4" s="43" t="s">
        <v>55</v>
      </c>
    </row>
    <row r="5" spans="1:3" ht="31.5" x14ac:dyDescent="0.25">
      <c r="A5" s="74"/>
      <c r="B5" s="77"/>
      <c r="C5" s="43" t="s">
        <v>56</v>
      </c>
    </row>
    <row r="6" spans="1:3" ht="31.5" x14ac:dyDescent="0.25">
      <c r="A6" s="74"/>
      <c r="B6" s="77"/>
      <c r="C6" s="43" t="s">
        <v>57</v>
      </c>
    </row>
    <row r="7" spans="1:3" ht="15.75" x14ac:dyDescent="0.25">
      <c r="A7" s="74"/>
      <c r="B7" s="77"/>
      <c r="C7" s="43" t="s">
        <v>58</v>
      </c>
    </row>
    <row r="8" spans="1:3" ht="15.75" x14ac:dyDescent="0.25">
      <c r="A8" s="74"/>
      <c r="B8" s="77"/>
      <c r="C8" s="43" t="s">
        <v>59</v>
      </c>
    </row>
    <row r="9" spans="1:3" ht="15.75" x14ac:dyDescent="0.25">
      <c r="A9" s="75"/>
      <c r="B9" s="78"/>
      <c r="C9" s="43" t="s">
        <v>60</v>
      </c>
    </row>
    <row r="10" spans="1:3" ht="15.75" x14ac:dyDescent="0.25">
      <c r="A10" s="73">
        <v>3</v>
      </c>
      <c r="B10" s="76" t="s">
        <v>38</v>
      </c>
      <c r="C10" s="43" t="s">
        <v>40</v>
      </c>
    </row>
    <row r="11" spans="1:3" ht="15.75" x14ac:dyDescent="0.25">
      <c r="A11" s="74"/>
      <c r="B11" s="77"/>
      <c r="C11" s="43" t="s">
        <v>41</v>
      </c>
    </row>
    <row r="12" spans="1:3" ht="15.75" x14ac:dyDescent="0.25">
      <c r="A12" s="75"/>
      <c r="B12" s="78"/>
      <c r="C12" s="43" t="s">
        <v>42</v>
      </c>
    </row>
    <row r="13" spans="1:3" ht="15.75" x14ac:dyDescent="0.25">
      <c r="A13" s="37">
        <v>4</v>
      </c>
      <c r="B13" s="39" t="s">
        <v>37</v>
      </c>
      <c r="C13" s="44">
        <v>46196</v>
      </c>
    </row>
    <row r="14" spans="1:3" ht="15.75" x14ac:dyDescent="0.25">
      <c r="A14" s="12">
        <v>5</v>
      </c>
      <c r="B14" s="24" t="s">
        <v>18</v>
      </c>
      <c r="C14" s="24" t="s">
        <v>34</v>
      </c>
    </row>
    <row r="15" spans="1:3" ht="15.75" x14ac:dyDescent="0.25">
      <c r="A15" s="80">
        <v>6</v>
      </c>
      <c r="B15" s="81" t="s">
        <v>19</v>
      </c>
      <c r="C15" s="24" t="s">
        <v>20</v>
      </c>
    </row>
    <row r="16" spans="1:3" ht="15.75" x14ac:dyDescent="0.25">
      <c r="A16" s="80"/>
      <c r="B16" s="81"/>
      <c r="C16" s="24" t="s">
        <v>21</v>
      </c>
    </row>
    <row r="17" spans="1:3" ht="15.75" x14ac:dyDescent="0.25">
      <c r="A17" s="80"/>
      <c r="B17" s="81"/>
      <c r="C17" s="24" t="s">
        <v>22</v>
      </c>
    </row>
    <row r="18" spans="1:3" ht="15.75" x14ac:dyDescent="0.25">
      <c r="A18" s="73">
        <v>7</v>
      </c>
      <c r="B18" s="76" t="s">
        <v>43</v>
      </c>
      <c r="C18" s="24" t="s">
        <v>46</v>
      </c>
    </row>
    <row r="19" spans="1:3" ht="15.75" x14ac:dyDescent="0.25">
      <c r="A19" s="74"/>
      <c r="B19" s="77"/>
      <c r="C19" s="24" t="s">
        <v>44</v>
      </c>
    </row>
    <row r="20" spans="1:3" ht="15.75" x14ac:dyDescent="0.25">
      <c r="A20" s="74"/>
      <c r="B20" s="77"/>
      <c r="C20" s="24" t="s">
        <v>45</v>
      </c>
    </row>
    <row r="21" spans="1:3" ht="15.75" x14ac:dyDescent="0.25">
      <c r="A21" s="75"/>
      <c r="B21" s="78"/>
      <c r="C21" s="24" t="s">
        <v>47</v>
      </c>
    </row>
    <row r="22" spans="1:3" ht="31.5" x14ac:dyDescent="0.25">
      <c r="A22" s="73">
        <v>8</v>
      </c>
      <c r="B22" s="76" t="s">
        <v>48</v>
      </c>
      <c r="C22" s="46" t="s">
        <v>50</v>
      </c>
    </row>
    <row r="23" spans="1:3" ht="31.5" x14ac:dyDescent="0.25">
      <c r="A23" s="75"/>
      <c r="B23" s="78"/>
      <c r="C23" s="46" t="s">
        <v>49</v>
      </c>
    </row>
    <row r="24" spans="1:3" ht="31.5" x14ac:dyDescent="0.25">
      <c r="A24" s="38">
        <v>9</v>
      </c>
      <c r="B24" s="40" t="s">
        <v>51</v>
      </c>
      <c r="C24" s="46" t="s">
        <v>52</v>
      </c>
    </row>
    <row r="25" spans="1:3" ht="31.5" x14ac:dyDescent="0.25">
      <c r="A25" s="26">
        <v>10</v>
      </c>
      <c r="B25" s="28" t="s">
        <v>23</v>
      </c>
      <c r="C25" s="11" t="s">
        <v>24</v>
      </c>
    </row>
  </sheetData>
  <mergeCells count="11">
    <mergeCell ref="A1:C1"/>
    <mergeCell ref="A15:A17"/>
    <mergeCell ref="B15:B17"/>
    <mergeCell ref="A10:A12"/>
    <mergeCell ref="B10:B12"/>
    <mergeCell ref="A18:A21"/>
    <mergeCell ref="B18:B21"/>
    <mergeCell ref="A22:A23"/>
    <mergeCell ref="B22:B23"/>
    <mergeCell ref="A3:A9"/>
    <mergeCell ref="B3:B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activeCell="A2" sqref="A2:C2"/>
    </sheetView>
  </sheetViews>
  <sheetFormatPr defaultColWidth="8.7109375" defaultRowHeight="15" x14ac:dyDescent="0.25"/>
  <cols>
    <col min="1" max="1" width="3.42578125" style="1" customWidth="1"/>
    <col min="2" max="2" width="23.28515625" style="1" bestFit="1" customWidth="1"/>
    <col min="3" max="3" width="117.7109375" style="1" customWidth="1"/>
    <col min="4" max="16384" width="8.7109375" style="1"/>
  </cols>
  <sheetData>
    <row r="1" spans="1:3" ht="18.75" x14ac:dyDescent="0.25">
      <c r="A1" s="82" t="s">
        <v>148</v>
      </c>
      <c r="B1" s="82"/>
      <c r="C1" s="82"/>
    </row>
    <row r="2" spans="1:3" ht="18.75" x14ac:dyDescent="0.25">
      <c r="A2" s="83" t="s">
        <v>1</v>
      </c>
      <c r="B2" s="83"/>
      <c r="C2" s="83"/>
    </row>
    <row r="3" spans="1:3" ht="15.75" x14ac:dyDescent="0.25">
      <c r="A3" s="18">
        <v>1</v>
      </c>
      <c r="B3" s="11" t="s">
        <v>2</v>
      </c>
      <c r="C3" s="14"/>
    </row>
    <row r="4" spans="1:3" ht="20.100000000000001" customHeight="1" x14ac:dyDescent="0.25">
      <c r="A4" s="18">
        <v>2</v>
      </c>
      <c r="B4" s="11" t="s">
        <v>3</v>
      </c>
      <c r="C4" s="14"/>
    </row>
    <row r="5" spans="1:3" ht="15.75" x14ac:dyDescent="0.25">
      <c r="A5" s="18">
        <v>3</v>
      </c>
      <c r="B5" s="11" t="s">
        <v>4</v>
      </c>
      <c r="C5" s="14"/>
    </row>
    <row r="6" spans="1:3" ht="15.75" x14ac:dyDescent="0.25">
      <c r="A6" s="18">
        <v>4</v>
      </c>
      <c r="B6" s="11" t="s">
        <v>5</v>
      </c>
      <c r="C6" s="14"/>
    </row>
    <row r="7" spans="1:3" ht="15.75" x14ac:dyDescent="0.25">
      <c r="A7" s="18">
        <v>5</v>
      </c>
      <c r="B7" s="11" t="s">
        <v>6</v>
      </c>
      <c r="C7" s="14"/>
    </row>
    <row r="8" spans="1:3" ht="15.75" x14ac:dyDescent="0.25">
      <c r="A8" s="18">
        <v>6</v>
      </c>
      <c r="B8" s="11" t="s">
        <v>7</v>
      </c>
      <c r="C8" s="14"/>
    </row>
    <row r="9" spans="1:3" ht="15.75" x14ac:dyDescent="0.25">
      <c r="A9" s="18">
        <v>7</v>
      </c>
      <c r="B9" s="11" t="s">
        <v>8</v>
      </c>
      <c r="C9" s="14"/>
    </row>
    <row r="10" spans="1:3" ht="31.5" x14ac:dyDescent="0.25">
      <c r="A10" s="18">
        <v>8</v>
      </c>
      <c r="B10" s="11" t="s">
        <v>9</v>
      </c>
      <c r="C10" s="14"/>
    </row>
    <row r="11" spans="1:3" ht="15.75" x14ac:dyDescent="0.25">
      <c r="A11" s="18">
        <v>9</v>
      </c>
      <c r="B11" s="11" t="s">
        <v>10</v>
      </c>
      <c r="C11" s="14"/>
    </row>
  </sheetData>
  <mergeCells count="2">
    <mergeCell ref="A1:C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AD342-DE29-48DB-9E00-6F1432126F21}">
  <dimension ref="A1:C6"/>
  <sheetViews>
    <sheetView workbookViewId="0">
      <selection activeCell="A3" sqref="A3:C3"/>
    </sheetView>
  </sheetViews>
  <sheetFormatPr defaultRowHeight="15" x14ac:dyDescent="0.25"/>
  <cols>
    <col min="1" max="1" width="5" customWidth="1"/>
    <col min="2" max="2" width="28" customWidth="1"/>
    <col min="3" max="3" width="75.28515625" customWidth="1"/>
  </cols>
  <sheetData>
    <row r="1" spans="1:3" ht="40.9" customHeight="1" x14ac:dyDescent="0.3">
      <c r="A1" s="84" t="s">
        <v>147</v>
      </c>
      <c r="B1" s="84"/>
      <c r="C1" s="84"/>
    </row>
    <row r="2" spans="1:3" ht="18.75" x14ac:dyDescent="0.3">
      <c r="A2" s="85" t="s">
        <v>143</v>
      </c>
      <c r="B2" s="85"/>
      <c r="C2" s="85"/>
    </row>
    <row r="3" spans="1:3" ht="15.75" x14ac:dyDescent="0.25">
      <c r="A3" s="52" t="s">
        <v>144</v>
      </c>
      <c r="B3" s="52" t="s">
        <v>145</v>
      </c>
      <c r="C3" s="52" t="s">
        <v>146</v>
      </c>
    </row>
    <row r="4" spans="1:3" ht="15.75" x14ac:dyDescent="0.25">
      <c r="A4" s="12">
        <v>1</v>
      </c>
      <c r="B4" s="24"/>
      <c r="C4" s="24"/>
    </row>
    <row r="5" spans="1:3" ht="15.75" x14ac:dyDescent="0.25">
      <c r="A5" s="12">
        <v>2</v>
      </c>
      <c r="B5" s="24"/>
      <c r="C5" s="24"/>
    </row>
    <row r="6" spans="1:3" ht="15.75" x14ac:dyDescent="0.25">
      <c r="A6" s="12">
        <v>3</v>
      </c>
      <c r="B6" s="24"/>
      <c r="C6" s="24"/>
    </row>
  </sheetData>
  <mergeCells count="2">
    <mergeCell ref="A1:C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83CD-D0C7-41A6-A276-EF5A20F8F253}">
  <dimension ref="A1:E40"/>
  <sheetViews>
    <sheetView workbookViewId="0">
      <selection activeCell="B43" sqref="B43"/>
    </sheetView>
  </sheetViews>
  <sheetFormatPr defaultRowHeight="15" x14ac:dyDescent="0.25"/>
  <cols>
    <col min="1" max="1" width="5.28515625" customWidth="1"/>
    <col min="2" max="2" width="64.28515625" customWidth="1"/>
    <col min="5" max="5" width="86.85546875" customWidth="1"/>
  </cols>
  <sheetData>
    <row r="1" spans="1:5" ht="51.6" customHeight="1" x14ac:dyDescent="0.25">
      <c r="A1" s="86" t="s">
        <v>63</v>
      </c>
      <c r="B1" s="87"/>
      <c r="C1" s="87"/>
      <c r="D1" s="87"/>
      <c r="E1" s="88"/>
    </row>
    <row r="2" spans="1:5" ht="18.75" x14ac:dyDescent="0.25">
      <c r="A2" s="89" t="s">
        <v>61</v>
      </c>
      <c r="B2" s="90"/>
      <c r="C2" s="90"/>
      <c r="D2" s="90"/>
      <c r="E2" s="91"/>
    </row>
    <row r="3" spans="1:5" ht="15.75" x14ac:dyDescent="0.25">
      <c r="A3" s="92" t="s">
        <v>62</v>
      </c>
      <c r="B3" s="93"/>
      <c r="C3" s="5" t="s">
        <v>11</v>
      </c>
      <c r="D3" s="5" t="s">
        <v>12</v>
      </c>
      <c r="E3" s="8" t="s">
        <v>13</v>
      </c>
    </row>
    <row r="4" spans="1:5" ht="15.75" x14ac:dyDescent="0.25">
      <c r="A4" s="12">
        <v>1</v>
      </c>
      <c r="B4" s="47" t="s">
        <v>64</v>
      </c>
      <c r="C4" s="24"/>
      <c r="D4" s="24"/>
      <c r="E4" s="17"/>
    </row>
    <row r="5" spans="1:5" ht="15.75" x14ac:dyDescent="0.25">
      <c r="A5" s="24"/>
      <c r="B5" s="24" t="s">
        <v>65</v>
      </c>
      <c r="C5" s="24"/>
      <c r="D5" s="24"/>
      <c r="E5" s="17"/>
    </row>
    <row r="6" spans="1:5" ht="15.75" x14ac:dyDescent="0.25">
      <c r="A6" s="24"/>
      <c r="B6" s="24" t="s">
        <v>66</v>
      </c>
      <c r="C6" s="24"/>
      <c r="D6" s="24"/>
      <c r="E6" s="17"/>
    </row>
    <row r="7" spans="1:5" ht="15.75" x14ac:dyDescent="0.25">
      <c r="A7" s="24"/>
      <c r="B7" s="24" t="s">
        <v>67</v>
      </c>
      <c r="C7" s="24"/>
      <c r="D7" s="24"/>
      <c r="E7" s="17"/>
    </row>
    <row r="8" spans="1:5" ht="15.75" x14ac:dyDescent="0.25">
      <c r="A8" s="24"/>
      <c r="B8" s="24" t="s">
        <v>68</v>
      </c>
      <c r="C8" s="24"/>
      <c r="D8" s="24"/>
      <c r="E8" s="17"/>
    </row>
    <row r="9" spans="1:5" ht="15.75" x14ac:dyDescent="0.25">
      <c r="A9" s="24"/>
      <c r="B9" s="24" t="s">
        <v>69</v>
      </c>
      <c r="C9" s="24"/>
      <c r="D9" s="24"/>
      <c r="E9" s="17"/>
    </row>
    <row r="10" spans="1:5" ht="15.75" x14ac:dyDescent="0.25">
      <c r="A10" s="12">
        <v>2</v>
      </c>
      <c r="B10" s="48" t="s">
        <v>70</v>
      </c>
      <c r="C10" s="29"/>
      <c r="D10" s="29"/>
      <c r="E10" s="51"/>
    </row>
    <row r="11" spans="1:5" ht="15.75" x14ac:dyDescent="0.25">
      <c r="A11" s="35"/>
      <c r="B11" s="24" t="s">
        <v>71</v>
      </c>
      <c r="C11" s="29"/>
      <c r="D11" s="29"/>
      <c r="E11" s="51"/>
    </row>
    <row r="12" spans="1:5" ht="15.75" x14ac:dyDescent="0.25">
      <c r="A12" s="35"/>
      <c r="B12" s="24" t="s">
        <v>72</v>
      </c>
      <c r="C12" s="29"/>
      <c r="D12" s="29"/>
      <c r="E12" s="51"/>
    </row>
    <row r="13" spans="1:5" ht="15.75" x14ac:dyDescent="0.25">
      <c r="A13" s="35"/>
      <c r="B13" s="24" t="s">
        <v>73</v>
      </c>
      <c r="C13" s="29"/>
      <c r="D13" s="29"/>
      <c r="E13" s="51"/>
    </row>
    <row r="14" spans="1:5" ht="15.75" x14ac:dyDescent="0.25">
      <c r="A14" s="35"/>
      <c r="B14" s="24" t="s">
        <v>74</v>
      </c>
      <c r="C14" s="29"/>
      <c r="D14" s="29"/>
      <c r="E14" s="51"/>
    </row>
    <row r="15" spans="1:5" ht="15.75" x14ac:dyDescent="0.25">
      <c r="A15" s="12">
        <v>3</v>
      </c>
      <c r="B15" s="47" t="s">
        <v>75</v>
      </c>
      <c r="C15" s="24"/>
      <c r="D15" s="24"/>
      <c r="E15" s="17"/>
    </row>
    <row r="16" spans="1:5" ht="15.75" x14ac:dyDescent="0.25">
      <c r="A16" s="12"/>
      <c r="B16" s="24" t="s">
        <v>76</v>
      </c>
      <c r="C16" s="24"/>
      <c r="D16" s="24"/>
      <c r="E16" s="17"/>
    </row>
    <row r="17" spans="1:5" ht="15.75" x14ac:dyDescent="0.25">
      <c r="A17" s="12"/>
      <c r="B17" s="24" t="s">
        <v>77</v>
      </c>
      <c r="C17" s="24"/>
      <c r="D17" s="24"/>
      <c r="E17" s="17"/>
    </row>
    <row r="18" spans="1:5" ht="15.75" x14ac:dyDescent="0.25">
      <c r="A18" s="12"/>
      <c r="B18" s="24" t="s">
        <v>78</v>
      </c>
      <c r="C18" s="24"/>
      <c r="D18" s="24"/>
      <c r="E18" s="17"/>
    </row>
    <row r="19" spans="1:5" ht="15.75" x14ac:dyDescent="0.25">
      <c r="A19" s="12"/>
      <c r="B19" s="24" t="s">
        <v>79</v>
      </c>
      <c r="C19" s="24"/>
      <c r="D19" s="24"/>
      <c r="E19" s="17"/>
    </row>
    <row r="20" spans="1:5" ht="15.75" x14ac:dyDescent="0.25">
      <c r="A20" s="12">
        <v>4</v>
      </c>
      <c r="B20" s="47" t="s">
        <v>80</v>
      </c>
      <c r="C20" s="24"/>
      <c r="D20" s="24"/>
      <c r="E20" s="17"/>
    </row>
    <row r="21" spans="1:5" ht="15.75" x14ac:dyDescent="0.25">
      <c r="A21" s="12"/>
      <c r="B21" s="24" t="s">
        <v>81</v>
      </c>
      <c r="C21" s="24"/>
      <c r="D21" s="24"/>
      <c r="E21" s="17"/>
    </row>
    <row r="22" spans="1:5" ht="15.75" x14ac:dyDescent="0.25">
      <c r="A22" s="12"/>
      <c r="B22" s="24" t="s">
        <v>82</v>
      </c>
      <c r="C22" s="24"/>
      <c r="D22" s="24"/>
      <c r="E22" s="17"/>
    </row>
    <row r="23" spans="1:5" ht="15.75" x14ac:dyDescent="0.25">
      <c r="A23" s="24"/>
      <c r="B23" s="24" t="s">
        <v>83</v>
      </c>
      <c r="C23" s="24"/>
      <c r="D23" s="24"/>
      <c r="E23" s="17"/>
    </row>
    <row r="24" spans="1:5" ht="15.75" x14ac:dyDescent="0.25">
      <c r="A24" s="29"/>
      <c r="B24" s="24" t="s">
        <v>84</v>
      </c>
      <c r="C24" s="29"/>
      <c r="D24" s="29"/>
      <c r="E24" s="51"/>
    </row>
    <row r="25" spans="1:5" ht="15.75" x14ac:dyDescent="0.25">
      <c r="A25" s="29"/>
      <c r="B25" s="24" t="s">
        <v>85</v>
      </c>
      <c r="C25" s="29"/>
      <c r="D25" s="29"/>
      <c r="E25" s="51"/>
    </row>
    <row r="26" spans="1:5" ht="15.75" x14ac:dyDescent="0.25">
      <c r="A26" s="12">
        <v>5</v>
      </c>
      <c r="B26" s="47" t="s">
        <v>86</v>
      </c>
      <c r="C26" s="24"/>
      <c r="D26" s="24"/>
      <c r="E26" s="17"/>
    </row>
    <row r="27" spans="1:5" ht="15.75" x14ac:dyDescent="0.25">
      <c r="A27" s="24"/>
      <c r="B27" s="24" t="s">
        <v>87</v>
      </c>
      <c r="C27" s="24"/>
      <c r="D27" s="24"/>
      <c r="E27" s="17"/>
    </row>
    <row r="28" spans="1:5" ht="15.75" x14ac:dyDescent="0.25">
      <c r="A28" s="24"/>
      <c r="B28" s="24" t="s">
        <v>88</v>
      </c>
      <c r="C28" s="24"/>
      <c r="D28" s="24"/>
      <c r="E28" s="17"/>
    </row>
    <row r="29" spans="1:5" ht="15.75" x14ac:dyDescent="0.25">
      <c r="A29" s="24"/>
      <c r="B29" s="24" t="s">
        <v>89</v>
      </c>
      <c r="C29" s="24"/>
      <c r="D29" s="24"/>
      <c r="E29" s="17"/>
    </row>
    <row r="30" spans="1:5" ht="15.75" x14ac:dyDescent="0.25">
      <c r="A30" s="24"/>
      <c r="B30" s="24" t="s">
        <v>90</v>
      </c>
      <c r="C30" s="24"/>
      <c r="D30" s="24"/>
      <c r="E30" s="17"/>
    </row>
    <row r="31" spans="1:5" ht="15.75" x14ac:dyDescent="0.25">
      <c r="A31" s="12">
        <v>6</v>
      </c>
      <c r="B31" s="47" t="s">
        <v>91</v>
      </c>
      <c r="C31" s="24"/>
      <c r="D31" s="24"/>
      <c r="E31" s="17"/>
    </row>
    <row r="32" spans="1:5" ht="15.75" x14ac:dyDescent="0.25">
      <c r="A32" s="24"/>
      <c r="B32" s="24" t="s">
        <v>92</v>
      </c>
      <c r="C32" s="24"/>
      <c r="D32" s="24"/>
      <c r="E32" s="17"/>
    </row>
    <row r="33" spans="1:5" ht="15.75" x14ac:dyDescent="0.25">
      <c r="A33" s="24"/>
      <c r="B33" s="24" t="s">
        <v>93</v>
      </c>
      <c r="C33" s="24"/>
      <c r="D33" s="24"/>
      <c r="E33" s="17"/>
    </row>
    <row r="34" spans="1:5" ht="15.75" x14ac:dyDescent="0.25">
      <c r="A34" s="24"/>
      <c r="B34" s="24" t="s">
        <v>94</v>
      </c>
      <c r="C34" s="24"/>
      <c r="D34" s="24"/>
      <c r="E34" s="17"/>
    </row>
    <row r="35" spans="1:5" ht="15.75" x14ac:dyDescent="0.25">
      <c r="A35" s="24"/>
      <c r="B35" s="24" t="s">
        <v>95</v>
      </c>
      <c r="C35" s="24"/>
      <c r="D35" s="24"/>
      <c r="E35" s="17"/>
    </row>
    <row r="36" spans="1:5" ht="15.75" x14ac:dyDescent="0.25">
      <c r="A36" s="12">
        <v>7</v>
      </c>
      <c r="B36" s="47" t="s">
        <v>96</v>
      </c>
      <c r="C36" s="24"/>
      <c r="D36" s="24"/>
      <c r="E36" s="17"/>
    </row>
    <row r="37" spans="1:5" ht="15.75" x14ac:dyDescent="0.25">
      <c r="A37" s="24"/>
      <c r="B37" s="24" t="s">
        <v>97</v>
      </c>
      <c r="C37" s="24"/>
      <c r="D37" s="24"/>
      <c r="E37" s="17"/>
    </row>
    <row r="38" spans="1:5" ht="15.75" x14ac:dyDescent="0.25">
      <c r="A38" s="24"/>
      <c r="B38" s="24" t="s">
        <v>98</v>
      </c>
      <c r="C38" s="24"/>
      <c r="D38" s="24"/>
      <c r="E38" s="17"/>
    </row>
    <row r="39" spans="1:5" ht="15.75" x14ac:dyDescent="0.25">
      <c r="A39" s="24"/>
      <c r="B39" s="24" t="s">
        <v>99</v>
      </c>
      <c r="C39" s="24"/>
      <c r="D39" s="24"/>
      <c r="E39" s="17"/>
    </row>
    <row r="40" spans="1:5" ht="15.75" x14ac:dyDescent="0.25">
      <c r="A40" s="24"/>
      <c r="B40" s="24" t="s">
        <v>100</v>
      </c>
      <c r="C40" s="24"/>
      <c r="D40" s="24"/>
      <c r="E40" s="17"/>
    </row>
  </sheetData>
  <mergeCells count="3">
    <mergeCell ref="A1:E1"/>
    <mergeCell ref="A2:E2"/>
    <mergeCell ref="A3:B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
  <sheetViews>
    <sheetView tabSelected="1" workbookViewId="0">
      <pane ySplit="3" topLeftCell="A40" activePane="bottomLeft" state="frozen"/>
      <selection pane="bottomLeft" activeCell="B57" sqref="B57"/>
    </sheetView>
  </sheetViews>
  <sheetFormatPr defaultRowHeight="15" x14ac:dyDescent="0.25"/>
  <cols>
    <col min="1" max="1" width="4" customWidth="1"/>
    <col min="2" max="2" width="90.42578125" bestFit="1" customWidth="1"/>
    <col min="3" max="4" width="8.85546875" style="9"/>
    <col min="5" max="5" width="69.5703125" customWidth="1"/>
    <col min="6" max="6" width="8.42578125" customWidth="1"/>
    <col min="10" max="10" width="57.7109375" customWidth="1"/>
  </cols>
  <sheetData>
    <row r="1" spans="1:6" s="2" customFormat="1" ht="52.5" customHeight="1" x14ac:dyDescent="0.25">
      <c r="A1" s="86" t="s">
        <v>63</v>
      </c>
      <c r="B1" s="87"/>
      <c r="C1" s="87"/>
      <c r="D1" s="87"/>
      <c r="E1" s="88"/>
      <c r="F1" s="6"/>
    </row>
    <row r="2" spans="1:6" s="2" customFormat="1" ht="18.75" x14ac:dyDescent="0.25">
      <c r="A2" s="89" t="s">
        <v>25</v>
      </c>
      <c r="B2" s="90"/>
      <c r="C2" s="90"/>
      <c r="D2" s="90"/>
      <c r="E2" s="91"/>
      <c r="F2" s="7"/>
    </row>
    <row r="3" spans="1:6" s="3" customFormat="1" ht="21" customHeight="1" x14ac:dyDescent="0.25">
      <c r="A3" s="94" t="s">
        <v>0</v>
      </c>
      <c r="B3" s="95"/>
      <c r="C3" s="5" t="s">
        <v>11</v>
      </c>
      <c r="D3" s="5" t="s">
        <v>12</v>
      </c>
      <c r="E3" s="8" t="s">
        <v>13</v>
      </c>
    </row>
    <row r="4" spans="1:6" s="3" customFormat="1" ht="15.75" x14ac:dyDescent="0.25">
      <c r="A4" s="36">
        <v>1</v>
      </c>
      <c r="B4" s="49" t="s">
        <v>106</v>
      </c>
      <c r="C4" s="16"/>
      <c r="D4" s="16"/>
      <c r="E4" s="50"/>
    </row>
    <row r="5" spans="1:6" s="3" customFormat="1" ht="15.75" x14ac:dyDescent="0.25">
      <c r="A5" s="36"/>
      <c r="B5" s="14" t="s">
        <v>107</v>
      </c>
      <c r="C5" s="16"/>
      <c r="D5" s="16"/>
      <c r="E5" s="50"/>
    </row>
    <row r="6" spans="1:6" s="3" customFormat="1" ht="15.75" x14ac:dyDescent="0.25">
      <c r="A6" s="36"/>
      <c r="B6" s="14" t="s">
        <v>108</v>
      </c>
      <c r="C6" s="16"/>
      <c r="D6" s="16"/>
      <c r="E6" s="50"/>
    </row>
    <row r="7" spans="1:6" s="3" customFormat="1" ht="15.75" x14ac:dyDescent="0.25">
      <c r="A7" s="36"/>
      <c r="B7" s="14" t="s">
        <v>109</v>
      </c>
      <c r="C7" s="16"/>
      <c r="D7" s="16"/>
      <c r="E7" s="50"/>
    </row>
    <row r="8" spans="1:6" s="3" customFormat="1" ht="15.75" x14ac:dyDescent="0.25">
      <c r="A8" s="36"/>
      <c r="B8" s="14" t="s">
        <v>110</v>
      </c>
      <c r="C8" s="16"/>
      <c r="D8" s="16"/>
      <c r="E8" s="50"/>
    </row>
    <row r="9" spans="1:6" s="3" customFormat="1" ht="15.75" x14ac:dyDescent="0.25">
      <c r="A9" s="36">
        <v>2</v>
      </c>
      <c r="B9" s="49" t="s">
        <v>111</v>
      </c>
      <c r="C9" s="16"/>
      <c r="D9" s="16"/>
      <c r="E9" s="50"/>
    </row>
    <row r="10" spans="1:6" s="3" customFormat="1" ht="15.75" x14ac:dyDescent="0.25">
      <c r="A10" s="36"/>
      <c r="B10" s="14" t="s">
        <v>112</v>
      </c>
      <c r="C10" s="16"/>
      <c r="D10" s="16"/>
      <c r="E10" s="50"/>
    </row>
    <row r="11" spans="1:6" s="3" customFormat="1" ht="15.75" x14ac:dyDescent="0.25">
      <c r="A11" s="36"/>
      <c r="B11" s="14" t="s">
        <v>113</v>
      </c>
      <c r="C11" s="16"/>
      <c r="D11" s="16"/>
      <c r="E11" s="50"/>
    </row>
    <row r="12" spans="1:6" s="3" customFormat="1" ht="15.75" x14ac:dyDescent="0.25">
      <c r="A12" s="36"/>
      <c r="B12" s="14" t="s">
        <v>114</v>
      </c>
      <c r="C12" s="16"/>
      <c r="D12" s="16"/>
      <c r="E12" s="50"/>
    </row>
    <row r="13" spans="1:6" s="3" customFormat="1" ht="15.75" x14ac:dyDescent="0.25">
      <c r="A13" s="36"/>
      <c r="B13" s="14" t="s">
        <v>115</v>
      </c>
      <c r="C13" s="16"/>
      <c r="D13" s="16"/>
      <c r="E13" s="50"/>
    </row>
    <row r="14" spans="1:6" s="3" customFormat="1" ht="15.75" x14ac:dyDescent="0.25">
      <c r="A14" s="36">
        <v>3</v>
      </c>
      <c r="B14" s="49" t="s">
        <v>116</v>
      </c>
      <c r="C14" s="16"/>
      <c r="D14" s="16"/>
      <c r="E14" s="50"/>
    </row>
    <row r="15" spans="1:6" s="3" customFormat="1" ht="15.75" x14ac:dyDescent="0.25">
      <c r="A15" s="36"/>
      <c r="B15" s="14" t="s">
        <v>117</v>
      </c>
      <c r="C15" s="16"/>
      <c r="D15" s="16"/>
      <c r="E15" s="50"/>
    </row>
    <row r="16" spans="1:6" s="3" customFormat="1" ht="15.75" x14ac:dyDescent="0.25">
      <c r="A16" s="36"/>
      <c r="B16" s="14" t="s">
        <v>118</v>
      </c>
      <c r="C16" s="16"/>
      <c r="D16" s="16"/>
      <c r="E16" s="50"/>
    </row>
    <row r="17" spans="1:5" s="3" customFormat="1" ht="15.75" x14ac:dyDescent="0.25">
      <c r="A17" s="36"/>
      <c r="B17" s="14" t="s">
        <v>119</v>
      </c>
      <c r="C17" s="16"/>
      <c r="D17" s="16"/>
      <c r="E17" s="50"/>
    </row>
    <row r="18" spans="1:5" s="3" customFormat="1" ht="15.75" x14ac:dyDescent="0.25">
      <c r="A18" s="36"/>
      <c r="B18" s="14" t="s">
        <v>120</v>
      </c>
      <c r="C18" s="16"/>
      <c r="D18" s="16"/>
      <c r="E18" s="50"/>
    </row>
    <row r="19" spans="1:5" s="3" customFormat="1" ht="15.75" x14ac:dyDescent="0.25">
      <c r="A19" s="36">
        <v>4</v>
      </c>
      <c r="B19" s="49" t="s">
        <v>80</v>
      </c>
      <c r="C19" s="16"/>
      <c r="D19" s="16"/>
      <c r="E19" s="50"/>
    </row>
    <row r="20" spans="1:5" s="3" customFormat="1" ht="15.75" x14ac:dyDescent="0.25">
      <c r="A20" s="36"/>
      <c r="B20" s="14" t="s">
        <v>121</v>
      </c>
      <c r="C20" s="16"/>
      <c r="D20" s="16"/>
      <c r="E20" s="50"/>
    </row>
    <row r="21" spans="1:5" s="3" customFormat="1" ht="15.75" x14ac:dyDescent="0.25">
      <c r="A21" s="36"/>
      <c r="B21" s="14" t="s">
        <v>122</v>
      </c>
      <c r="C21" s="16"/>
      <c r="D21" s="16"/>
      <c r="E21" s="50"/>
    </row>
    <row r="22" spans="1:5" s="3" customFormat="1" ht="15.75" x14ac:dyDescent="0.25">
      <c r="A22" s="36"/>
      <c r="B22" s="14" t="s">
        <v>123</v>
      </c>
      <c r="C22" s="16"/>
      <c r="D22" s="16"/>
      <c r="E22" s="50"/>
    </row>
    <row r="23" spans="1:5" s="3" customFormat="1" ht="15.75" x14ac:dyDescent="0.25">
      <c r="A23" s="36"/>
      <c r="B23" s="14" t="s">
        <v>124</v>
      </c>
      <c r="C23" s="16"/>
      <c r="D23" s="16"/>
      <c r="E23" s="50"/>
    </row>
    <row r="24" spans="1:5" s="3" customFormat="1" ht="15.75" x14ac:dyDescent="0.25">
      <c r="A24" s="36">
        <v>5</v>
      </c>
      <c r="B24" s="49" t="s">
        <v>86</v>
      </c>
      <c r="C24" s="16"/>
      <c r="D24" s="16"/>
      <c r="E24" s="50"/>
    </row>
    <row r="25" spans="1:5" s="3" customFormat="1" ht="15.75" x14ac:dyDescent="0.25">
      <c r="A25" s="36"/>
      <c r="B25" s="14" t="s">
        <v>125</v>
      </c>
      <c r="C25" s="16"/>
      <c r="D25" s="16"/>
      <c r="E25" s="50"/>
    </row>
    <row r="26" spans="1:5" s="3" customFormat="1" ht="15.75" x14ac:dyDescent="0.25">
      <c r="A26" s="36"/>
      <c r="B26" s="14" t="s">
        <v>126</v>
      </c>
      <c r="C26" s="16"/>
      <c r="D26" s="16"/>
      <c r="E26" s="50"/>
    </row>
    <row r="27" spans="1:5" s="3" customFormat="1" ht="15.75" x14ac:dyDescent="0.25">
      <c r="A27" s="36"/>
      <c r="B27" s="14" t="s">
        <v>127</v>
      </c>
      <c r="C27" s="16"/>
      <c r="D27" s="16"/>
      <c r="E27" s="50"/>
    </row>
    <row r="28" spans="1:5" s="3" customFormat="1" ht="15.75" x14ac:dyDescent="0.25">
      <c r="A28" s="36">
        <v>6</v>
      </c>
      <c r="B28" s="49" t="s">
        <v>128</v>
      </c>
      <c r="C28" s="16"/>
      <c r="D28" s="16"/>
      <c r="E28" s="50"/>
    </row>
    <row r="29" spans="1:5" s="3" customFormat="1" ht="15.75" x14ac:dyDescent="0.25">
      <c r="A29" s="36"/>
      <c r="B29" s="14" t="s">
        <v>129</v>
      </c>
      <c r="C29" s="16"/>
      <c r="D29" s="16"/>
      <c r="E29" s="50"/>
    </row>
    <row r="30" spans="1:5" s="3" customFormat="1" ht="15.75" x14ac:dyDescent="0.25">
      <c r="A30" s="36"/>
      <c r="B30" s="14" t="s">
        <v>130</v>
      </c>
      <c r="C30" s="16"/>
      <c r="D30" s="16"/>
      <c r="E30" s="50"/>
    </row>
    <row r="31" spans="1:5" s="3" customFormat="1" ht="15.75" x14ac:dyDescent="0.25">
      <c r="A31" s="36"/>
      <c r="B31" s="14" t="s">
        <v>131</v>
      </c>
      <c r="C31" s="16"/>
      <c r="D31" s="16"/>
      <c r="E31" s="50"/>
    </row>
    <row r="32" spans="1:5" s="3" customFormat="1" ht="15.75" x14ac:dyDescent="0.25">
      <c r="A32" s="36"/>
      <c r="B32" s="14" t="s">
        <v>132</v>
      </c>
      <c r="C32" s="16"/>
      <c r="D32" s="16"/>
      <c r="E32" s="50"/>
    </row>
    <row r="33" spans="1:5" s="3" customFormat="1" ht="15.75" x14ac:dyDescent="0.25">
      <c r="A33" s="36">
        <v>7</v>
      </c>
      <c r="B33" s="49" t="s">
        <v>133</v>
      </c>
      <c r="C33" s="16"/>
      <c r="D33" s="16"/>
      <c r="E33" s="50"/>
    </row>
    <row r="34" spans="1:5" s="3" customFormat="1" ht="15.75" x14ac:dyDescent="0.25">
      <c r="A34" s="36"/>
      <c r="B34" s="14" t="s">
        <v>134</v>
      </c>
      <c r="C34" s="16"/>
      <c r="D34" s="16"/>
      <c r="E34" s="50"/>
    </row>
    <row r="35" spans="1:5" s="3" customFormat="1" ht="15.75" x14ac:dyDescent="0.25">
      <c r="A35" s="36"/>
      <c r="B35" s="14" t="s">
        <v>135</v>
      </c>
      <c r="C35" s="16"/>
      <c r="D35" s="16"/>
      <c r="E35" s="50"/>
    </row>
    <row r="36" spans="1:5" s="3" customFormat="1" ht="15.75" x14ac:dyDescent="0.25">
      <c r="A36" s="36"/>
      <c r="B36" s="14" t="s">
        <v>136</v>
      </c>
      <c r="C36" s="16"/>
      <c r="D36" s="16"/>
      <c r="E36" s="50"/>
    </row>
    <row r="37" spans="1:5" s="3" customFormat="1" ht="15.75" x14ac:dyDescent="0.25">
      <c r="A37" s="36"/>
      <c r="B37" s="14" t="s">
        <v>137</v>
      </c>
      <c r="C37" s="16"/>
      <c r="D37" s="16"/>
      <c r="E37" s="50"/>
    </row>
    <row r="38" spans="1:5" s="3" customFormat="1" ht="15.75" x14ac:dyDescent="0.25">
      <c r="A38" s="36"/>
      <c r="B38" s="14" t="s">
        <v>138</v>
      </c>
      <c r="C38" s="16"/>
      <c r="D38" s="16"/>
      <c r="E38" s="50"/>
    </row>
    <row r="39" spans="1:5" s="3" customFormat="1" ht="15.75" x14ac:dyDescent="0.25">
      <c r="A39" s="36">
        <v>8</v>
      </c>
      <c r="B39" s="49" t="s">
        <v>139</v>
      </c>
      <c r="C39" s="16"/>
      <c r="D39" s="16"/>
      <c r="E39" s="50"/>
    </row>
    <row r="40" spans="1:5" s="3" customFormat="1" ht="15.75" x14ac:dyDescent="0.25">
      <c r="A40" s="36"/>
      <c r="B40" s="14" t="s">
        <v>140</v>
      </c>
      <c r="C40" s="16"/>
      <c r="D40" s="16"/>
      <c r="E40" s="50"/>
    </row>
    <row r="41" spans="1:5" s="3" customFormat="1" ht="15.75" x14ac:dyDescent="0.25">
      <c r="A41" s="36"/>
      <c r="B41" s="14" t="s">
        <v>141</v>
      </c>
      <c r="C41" s="16"/>
      <c r="D41" s="16"/>
      <c r="E41" s="50"/>
    </row>
    <row r="42" spans="1:5" s="3" customFormat="1" ht="15.75" x14ac:dyDescent="0.25">
      <c r="A42" s="36"/>
      <c r="B42" s="14" t="s">
        <v>142</v>
      </c>
      <c r="C42" s="16"/>
      <c r="D42" s="16"/>
      <c r="E42" s="50"/>
    </row>
    <row r="43" spans="1:5" ht="47.25" x14ac:dyDescent="0.25">
      <c r="A43" s="36">
        <v>9</v>
      </c>
      <c r="B43" s="13" t="s">
        <v>27</v>
      </c>
      <c r="C43" s="45"/>
      <c r="D43" s="25"/>
      <c r="E43" s="11"/>
    </row>
    <row r="44" spans="1:5" ht="31.5" x14ac:dyDescent="0.25">
      <c r="A44" s="36">
        <v>10</v>
      </c>
      <c r="B44" s="13" t="s">
        <v>28</v>
      </c>
      <c r="C44" s="45"/>
      <c r="D44" s="25"/>
      <c r="E44" s="11"/>
    </row>
    <row r="45" spans="1:5" ht="31.5" x14ac:dyDescent="0.25">
      <c r="A45" s="36">
        <v>11</v>
      </c>
      <c r="B45" s="17" t="s">
        <v>210</v>
      </c>
      <c r="C45" s="45"/>
      <c r="D45" s="25"/>
      <c r="E45" s="11"/>
    </row>
    <row r="46" spans="1:5" ht="31.5" x14ac:dyDescent="0.25">
      <c r="A46" s="36">
        <v>12</v>
      </c>
      <c r="B46" s="14" t="s">
        <v>211</v>
      </c>
      <c r="C46" s="45"/>
      <c r="D46" s="25"/>
      <c r="E46" s="11"/>
    </row>
    <row r="47" spans="1:5" ht="31.5" x14ac:dyDescent="0.25">
      <c r="A47" s="23">
        <v>13</v>
      </c>
      <c r="B47" s="14" t="s">
        <v>29</v>
      </c>
      <c r="C47" s="45"/>
      <c r="D47" s="25"/>
      <c r="E47" s="11"/>
    </row>
    <row r="48" spans="1:5" ht="47.25" x14ac:dyDescent="0.25">
      <c r="A48" s="23">
        <v>14</v>
      </c>
      <c r="B48" s="14" t="s">
        <v>212</v>
      </c>
      <c r="C48" s="45"/>
      <c r="D48" s="25"/>
      <c r="E48" s="11"/>
    </row>
    <row r="49" spans="1:5" ht="47.25" x14ac:dyDescent="0.25">
      <c r="A49" s="23">
        <v>15</v>
      </c>
      <c r="B49" s="15" t="s">
        <v>30</v>
      </c>
      <c r="C49" s="45"/>
      <c r="D49" s="25"/>
      <c r="E49" s="11"/>
    </row>
    <row r="50" spans="1:5" ht="47.25" x14ac:dyDescent="0.25">
      <c r="A50" s="23">
        <v>16</v>
      </c>
      <c r="B50" s="17" t="s">
        <v>33</v>
      </c>
      <c r="C50" s="12"/>
      <c r="D50" s="12"/>
      <c r="E50" s="17"/>
    </row>
  </sheetData>
  <mergeCells count="3">
    <mergeCell ref="A1:E1"/>
    <mergeCell ref="A2:E2"/>
    <mergeCell ref="A3:B3"/>
  </mergeCells>
  <pageMargins left="0.25" right="0.25" top="0.5" bottom="0.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3"/>
  <sheetViews>
    <sheetView workbookViewId="0">
      <pane ySplit="1" topLeftCell="A2" activePane="bottomLeft" state="frozen"/>
      <selection pane="bottomLeft" activeCell="B40" sqref="B40"/>
    </sheetView>
  </sheetViews>
  <sheetFormatPr defaultRowHeight="15" x14ac:dyDescent="0.25"/>
  <cols>
    <col min="1" max="1" width="3.28515625" style="4" bestFit="1" customWidth="1"/>
    <col min="2" max="2" width="101.7109375" customWidth="1"/>
    <col min="3" max="3" width="25" customWidth="1"/>
    <col min="4" max="4" width="16.5703125" customWidth="1"/>
    <col min="5" max="5" width="17.140625" customWidth="1"/>
    <col min="6" max="6" width="16.5703125" customWidth="1"/>
    <col min="7" max="8" width="19.28515625" customWidth="1"/>
    <col min="9" max="38" width="8.85546875" style="32"/>
  </cols>
  <sheetData>
    <row r="1" spans="1:38" s="2" customFormat="1" ht="45" customHeight="1" x14ac:dyDescent="0.25">
      <c r="A1" s="105" t="s">
        <v>31</v>
      </c>
      <c r="B1" s="105"/>
      <c r="C1" s="105"/>
      <c r="D1" s="105"/>
      <c r="E1" s="105"/>
      <c r="F1" s="105"/>
      <c r="G1" s="105"/>
      <c r="H1" s="105"/>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row>
    <row r="2" spans="1:38" s="2" customFormat="1" ht="18.75" x14ac:dyDescent="0.25">
      <c r="A2" s="106" t="s">
        <v>26</v>
      </c>
      <c r="B2" s="106"/>
      <c r="C2" s="106"/>
      <c r="D2" s="106"/>
      <c r="E2" s="106"/>
      <c r="F2" s="106"/>
      <c r="G2" s="106"/>
      <c r="H2" s="106"/>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row>
    <row r="3" spans="1:38" s="3" customFormat="1" ht="47.25" x14ac:dyDescent="0.25">
      <c r="A3" s="70"/>
      <c r="B3" s="57" t="s">
        <v>32</v>
      </c>
      <c r="C3" s="62" t="s">
        <v>154</v>
      </c>
      <c r="D3" s="62" t="s">
        <v>149</v>
      </c>
      <c r="E3" s="62" t="s">
        <v>150</v>
      </c>
      <c r="F3" s="62" t="s">
        <v>151</v>
      </c>
      <c r="G3" s="62" t="s">
        <v>158</v>
      </c>
      <c r="H3" s="62" t="s">
        <v>159</v>
      </c>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row>
    <row r="4" spans="1:38" s="29" customFormat="1" ht="15.75" x14ac:dyDescent="0.25">
      <c r="A4" s="12">
        <v>1</v>
      </c>
      <c r="B4" s="47" t="s">
        <v>64</v>
      </c>
      <c r="C4" s="28"/>
      <c r="D4" s="22">
        <v>0</v>
      </c>
      <c r="E4" s="22">
        <v>0</v>
      </c>
      <c r="F4" s="22">
        <v>0</v>
      </c>
      <c r="G4" s="22">
        <v>0</v>
      </c>
      <c r="H4" s="22">
        <v>0</v>
      </c>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row>
    <row r="5" spans="1:38" s="32" customFormat="1" ht="15.75" x14ac:dyDescent="0.25">
      <c r="A5" s="24"/>
      <c r="B5" s="24" t="s">
        <v>65</v>
      </c>
      <c r="C5" s="28"/>
      <c r="D5" s="22">
        <v>0</v>
      </c>
      <c r="E5" s="22">
        <v>0</v>
      </c>
      <c r="F5" s="22">
        <v>0</v>
      </c>
      <c r="G5" s="22">
        <v>0</v>
      </c>
      <c r="H5" s="22">
        <v>0</v>
      </c>
    </row>
    <row r="6" spans="1:38" s="32" customFormat="1" ht="15.75" x14ac:dyDescent="0.25">
      <c r="A6" s="24"/>
      <c r="B6" s="24" t="s">
        <v>66</v>
      </c>
      <c r="C6" s="28"/>
      <c r="D6" s="22">
        <v>0</v>
      </c>
      <c r="E6" s="22">
        <v>0</v>
      </c>
      <c r="F6" s="22">
        <v>0</v>
      </c>
      <c r="G6" s="22">
        <v>0</v>
      </c>
      <c r="H6" s="22">
        <v>0</v>
      </c>
    </row>
    <row r="7" spans="1:38" s="32" customFormat="1" ht="15.75" x14ac:dyDescent="0.25">
      <c r="A7" s="24"/>
      <c r="B7" s="24" t="s">
        <v>67</v>
      </c>
      <c r="C7" s="28"/>
      <c r="D7" s="22">
        <v>0</v>
      </c>
      <c r="E7" s="22">
        <v>0</v>
      </c>
      <c r="F7" s="22">
        <v>0</v>
      </c>
      <c r="G7" s="22">
        <v>0</v>
      </c>
      <c r="H7" s="22">
        <v>0</v>
      </c>
    </row>
    <row r="8" spans="1:38" s="32" customFormat="1" ht="15.75" x14ac:dyDescent="0.25">
      <c r="A8" s="24"/>
      <c r="B8" s="24" t="s">
        <v>68</v>
      </c>
      <c r="C8" s="28"/>
      <c r="D8" s="22">
        <v>0</v>
      </c>
      <c r="E8" s="22">
        <v>0</v>
      </c>
      <c r="F8" s="22">
        <v>0</v>
      </c>
      <c r="G8" s="22">
        <v>0</v>
      </c>
      <c r="H8" s="22">
        <v>0</v>
      </c>
    </row>
    <row r="9" spans="1:38" s="32" customFormat="1" ht="15.75" x14ac:dyDescent="0.25">
      <c r="A9" s="24"/>
      <c r="B9" s="24" t="s">
        <v>69</v>
      </c>
      <c r="C9" s="28"/>
      <c r="D9" s="22">
        <v>0</v>
      </c>
      <c r="E9" s="22">
        <v>0</v>
      </c>
      <c r="F9" s="22">
        <v>0</v>
      </c>
      <c r="G9" s="22">
        <v>0</v>
      </c>
      <c r="H9" s="22">
        <v>0</v>
      </c>
    </row>
    <row r="10" spans="1:38" s="32" customFormat="1" ht="15.75" x14ac:dyDescent="0.25">
      <c r="A10" s="12">
        <v>2</v>
      </c>
      <c r="B10" s="48" t="s">
        <v>70</v>
      </c>
      <c r="C10" s="28"/>
      <c r="D10" s="22">
        <v>0</v>
      </c>
      <c r="E10" s="22">
        <v>0</v>
      </c>
      <c r="F10" s="22">
        <v>0</v>
      </c>
      <c r="G10" s="22">
        <v>0</v>
      </c>
      <c r="H10" s="22">
        <v>0</v>
      </c>
    </row>
    <row r="11" spans="1:38" s="32" customFormat="1" ht="15.75" x14ac:dyDescent="0.25">
      <c r="A11" s="35"/>
      <c r="B11" s="24" t="s">
        <v>71</v>
      </c>
      <c r="C11" s="28"/>
      <c r="D11" s="22">
        <v>0</v>
      </c>
      <c r="E11" s="22">
        <v>0</v>
      </c>
      <c r="F11" s="22">
        <v>0</v>
      </c>
      <c r="G11" s="22">
        <v>0</v>
      </c>
      <c r="H11" s="22">
        <v>0</v>
      </c>
    </row>
    <row r="12" spans="1:38" s="32" customFormat="1" ht="15.75" x14ac:dyDescent="0.25">
      <c r="A12" s="35"/>
      <c r="B12" s="24" t="s">
        <v>72</v>
      </c>
      <c r="C12" s="28"/>
      <c r="D12" s="22">
        <v>0</v>
      </c>
      <c r="E12" s="22">
        <v>0</v>
      </c>
      <c r="F12" s="22">
        <v>0</v>
      </c>
      <c r="G12" s="22">
        <v>0</v>
      </c>
      <c r="H12" s="22">
        <v>0</v>
      </c>
    </row>
    <row r="13" spans="1:38" s="32" customFormat="1" ht="15.75" x14ac:dyDescent="0.25">
      <c r="A13" s="35"/>
      <c r="B13" s="24" t="s">
        <v>73</v>
      </c>
      <c r="C13" s="28"/>
      <c r="D13" s="22">
        <v>0</v>
      </c>
      <c r="E13" s="22">
        <v>0</v>
      </c>
      <c r="F13" s="22">
        <v>0</v>
      </c>
      <c r="G13" s="22">
        <v>0</v>
      </c>
      <c r="H13" s="22">
        <v>0</v>
      </c>
    </row>
    <row r="14" spans="1:38" s="32" customFormat="1" ht="15.75" x14ac:dyDescent="0.25">
      <c r="A14" s="35"/>
      <c r="B14" s="24" t="s">
        <v>74</v>
      </c>
      <c r="C14" s="28"/>
      <c r="D14" s="22">
        <v>0</v>
      </c>
      <c r="E14" s="22">
        <v>0</v>
      </c>
      <c r="F14" s="22">
        <v>0</v>
      </c>
      <c r="G14" s="22">
        <v>0</v>
      </c>
      <c r="H14" s="22">
        <v>0</v>
      </c>
    </row>
    <row r="15" spans="1:38" s="32" customFormat="1" ht="15.75" x14ac:dyDescent="0.25">
      <c r="A15" s="12">
        <v>3</v>
      </c>
      <c r="B15" s="47" t="s">
        <v>80</v>
      </c>
      <c r="C15" s="28"/>
      <c r="D15" s="22">
        <v>0</v>
      </c>
      <c r="E15" s="22">
        <v>0</v>
      </c>
      <c r="F15" s="22">
        <v>0</v>
      </c>
      <c r="G15" s="22">
        <v>0</v>
      </c>
      <c r="H15" s="22">
        <v>0</v>
      </c>
    </row>
    <row r="16" spans="1:38" s="32" customFormat="1" ht="15.75" x14ac:dyDescent="0.25">
      <c r="A16" s="12"/>
      <c r="B16" s="24" t="s">
        <v>81</v>
      </c>
      <c r="C16" s="28"/>
      <c r="D16" s="22">
        <v>0</v>
      </c>
      <c r="E16" s="22">
        <v>0</v>
      </c>
      <c r="F16" s="22">
        <v>0</v>
      </c>
      <c r="G16" s="22">
        <v>0</v>
      </c>
      <c r="H16" s="22">
        <v>0</v>
      </c>
    </row>
    <row r="17" spans="1:8" s="32" customFormat="1" ht="15.75" x14ac:dyDescent="0.25">
      <c r="A17" s="12"/>
      <c r="B17" s="24" t="s">
        <v>82</v>
      </c>
      <c r="C17" s="28"/>
      <c r="D17" s="22">
        <v>0</v>
      </c>
      <c r="E17" s="22">
        <v>0</v>
      </c>
      <c r="F17" s="22">
        <v>0</v>
      </c>
      <c r="G17" s="22">
        <v>0</v>
      </c>
      <c r="H17" s="22">
        <v>0</v>
      </c>
    </row>
    <row r="18" spans="1:8" s="32" customFormat="1" ht="15.75" x14ac:dyDescent="0.25">
      <c r="A18" s="24"/>
      <c r="B18" s="24" t="s">
        <v>83</v>
      </c>
      <c r="C18" s="28"/>
      <c r="D18" s="22">
        <v>0</v>
      </c>
      <c r="E18" s="22">
        <v>0</v>
      </c>
      <c r="F18" s="22">
        <v>0</v>
      </c>
      <c r="G18" s="22">
        <v>0</v>
      </c>
      <c r="H18" s="22">
        <v>0</v>
      </c>
    </row>
    <row r="19" spans="1:8" s="32" customFormat="1" ht="15.75" x14ac:dyDescent="0.25">
      <c r="A19" s="29"/>
      <c r="B19" s="24" t="s">
        <v>84</v>
      </c>
      <c r="C19" s="28"/>
      <c r="D19" s="22">
        <v>0</v>
      </c>
      <c r="E19" s="22">
        <v>0</v>
      </c>
      <c r="F19" s="22">
        <v>0</v>
      </c>
      <c r="G19" s="22">
        <v>0</v>
      </c>
      <c r="H19" s="22">
        <v>0</v>
      </c>
    </row>
    <row r="20" spans="1:8" s="32" customFormat="1" ht="15.75" x14ac:dyDescent="0.25">
      <c r="A20" s="29"/>
      <c r="B20" s="24" t="s">
        <v>85</v>
      </c>
      <c r="C20" s="28"/>
      <c r="D20" s="22">
        <v>0</v>
      </c>
      <c r="E20" s="22">
        <v>0</v>
      </c>
      <c r="F20" s="22">
        <v>0</v>
      </c>
      <c r="G20" s="22">
        <v>0</v>
      </c>
      <c r="H20" s="22">
        <v>0</v>
      </c>
    </row>
    <row r="21" spans="1:8" s="32" customFormat="1" ht="15.75" x14ac:dyDescent="0.25">
      <c r="A21" s="12">
        <v>4</v>
      </c>
      <c r="B21" s="47" t="s">
        <v>86</v>
      </c>
      <c r="C21" s="28"/>
      <c r="D21" s="22">
        <v>0</v>
      </c>
      <c r="E21" s="22">
        <v>0</v>
      </c>
      <c r="F21" s="22">
        <v>0</v>
      </c>
      <c r="G21" s="22">
        <v>0</v>
      </c>
      <c r="H21" s="22">
        <v>0</v>
      </c>
    </row>
    <row r="22" spans="1:8" s="32" customFormat="1" ht="15.75" x14ac:dyDescent="0.25">
      <c r="A22" s="24"/>
      <c r="B22" s="24" t="s">
        <v>87</v>
      </c>
      <c r="C22" s="28"/>
      <c r="D22" s="22">
        <v>0</v>
      </c>
      <c r="E22" s="22">
        <v>0</v>
      </c>
      <c r="F22" s="22">
        <v>0</v>
      </c>
      <c r="G22" s="22">
        <v>0</v>
      </c>
      <c r="H22" s="22">
        <v>0</v>
      </c>
    </row>
    <row r="23" spans="1:8" s="32" customFormat="1" ht="15.75" x14ac:dyDescent="0.25">
      <c r="A23" s="24"/>
      <c r="B23" s="24" t="s">
        <v>88</v>
      </c>
      <c r="C23" s="28"/>
      <c r="D23" s="22">
        <v>0</v>
      </c>
      <c r="E23" s="22">
        <v>0</v>
      </c>
      <c r="F23" s="22">
        <v>0</v>
      </c>
      <c r="G23" s="22">
        <v>0</v>
      </c>
      <c r="H23" s="22">
        <v>0</v>
      </c>
    </row>
    <row r="24" spans="1:8" s="32" customFormat="1" ht="15.75" x14ac:dyDescent="0.25">
      <c r="A24" s="24"/>
      <c r="B24" s="24" t="s">
        <v>89</v>
      </c>
      <c r="C24" s="28"/>
      <c r="D24" s="22">
        <v>0</v>
      </c>
      <c r="E24" s="22">
        <v>0</v>
      </c>
      <c r="F24" s="22">
        <v>0</v>
      </c>
      <c r="G24" s="22">
        <v>0</v>
      </c>
      <c r="H24" s="22">
        <v>0</v>
      </c>
    </row>
    <row r="25" spans="1:8" s="32" customFormat="1" ht="15.75" x14ac:dyDescent="0.25">
      <c r="A25" s="24"/>
      <c r="B25" s="24" t="s">
        <v>90</v>
      </c>
      <c r="C25" s="28"/>
      <c r="D25" s="22">
        <v>0</v>
      </c>
      <c r="E25" s="22">
        <v>0</v>
      </c>
      <c r="F25" s="22">
        <v>0</v>
      </c>
      <c r="G25" s="22">
        <v>0</v>
      </c>
      <c r="H25" s="22">
        <v>0</v>
      </c>
    </row>
    <row r="26" spans="1:8" s="32" customFormat="1" ht="15.75" x14ac:dyDescent="0.25">
      <c r="A26" s="12">
        <v>5</v>
      </c>
      <c r="B26" s="47" t="s">
        <v>91</v>
      </c>
      <c r="C26" s="28"/>
      <c r="D26" s="22">
        <v>0</v>
      </c>
      <c r="E26" s="22">
        <v>0</v>
      </c>
      <c r="F26" s="22">
        <v>0</v>
      </c>
      <c r="G26" s="22">
        <v>0</v>
      </c>
      <c r="H26" s="22">
        <v>0</v>
      </c>
    </row>
    <row r="27" spans="1:8" s="32" customFormat="1" ht="15.75" x14ac:dyDescent="0.25">
      <c r="A27" s="24"/>
      <c r="B27" s="24" t="s">
        <v>92</v>
      </c>
      <c r="C27" s="28"/>
      <c r="D27" s="22">
        <v>0</v>
      </c>
      <c r="E27" s="22">
        <v>0</v>
      </c>
      <c r="F27" s="22">
        <v>0</v>
      </c>
      <c r="G27" s="22">
        <v>0</v>
      </c>
      <c r="H27" s="22">
        <v>0</v>
      </c>
    </row>
    <row r="28" spans="1:8" s="32" customFormat="1" ht="15.75" x14ac:dyDescent="0.25">
      <c r="A28" s="24"/>
      <c r="B28" s="24" t="s">
        <v>93</v>
      </c>
      <c r="C28" s="28"/>
      <c r="D28" s="22">
        <v>0</v>
      </c>
      <c r="E28" s="22">
        <v>0</v>
      </c>
      <c r="F28" s="22">
        <v>0</v>
      </c>
      <c r="G28" s="22">
        <v>0</v>
      </c>
      <c r="H28" s="22">
        <v>0</v>
      </c>
    </row>
    <row r="29" spans="1:8" s="32" customFormat="1" ht="15.75" x14ac:dyDescent="0.25">
      <c r="A29" s="24"/>
      <c r="B29" s="24" t="s">
        <v>94</v>
      </c>
      <c r="C29" s="28"/>
      <c r="D29" s="22">
        <v>0</v>
      </c>
      <c r="E29" s="22">
        <v>0</v>
      </c>
      <c r="F29" s="22">
        <v>0</v>
      </c>
      <c r="G29" s="22">
        <v>0</v>
      </c>
      <c r="H29" s="22">
        <v>0</v>
      </c>
    </row>
    <row r="30" spans="1:8" s="32" customFormat="1" ht="15.75" x14ac:dyDescent="0.25">
      <c r="A30" s="24"/>
      <c r="B30" s="24" t="s">
        <v>95</v>
      </c>
      <c r="C30" s="28"/>
      <c r="D30" s="22">
        <v>0</v>
      </c>
      <c r="E30" s="22">
        <v>0</v>
      </c>
      <c r="F30" s="22">
        <v>0</v>
      </c>
      <c r="G30" s="22">
        <v>0</v>
      </c>
      <c r="H30" s="22">
        <v>0</v>
      </c>
    </row>
    <row r="31" spans="1:8" s="32" customFormat="1" ht="15.75" x14ac:dyDescent="0.25">
      <c r="A31" s="12">
        <v>6</v>
      </c>
      <c r="B31" s="47" t="s">
        <v>96</v>
      </c>
      <c r="C31" s="28"/>
      <c r="D31" s="22">
        <v>0</v>
      </c>
      <c r="E31" s="22">
        <v>0</v>
      </c>
      <c r="F31" s="22">
        <v>0</v>
      </c>
      <c r="G31" s="22">
        <v>0</v>
      </c>
      <c r="H31" s="22">
        <v>0</v>
      </c>
    </row>
    <row r="32" spans="1:8" s="32" customFormat="1" ht="15.75" x14ac:dyDescent="0.25">
      <c r="A32" s="24"/>
      <c r="B32" s="24" t="s">
        <v>97</v>
      </c>
      <c r="C32" s="28"/>
      <c r="D32" s="22">
        <v>0</v>
      </c>
      <c r="E32" s="22">
        <v>0</v>
      </c>
      <c r="F32" s="22">
        <v>0</v>
      </c>
      <c r="G32" s="22">
        <v>0</v>
      </c>
      <c r="H32" s="22">
        <v>0</v>
      </c>
    </row>
    <row r="33" spans="1:8" s="32" customFormat="1" ht="15.75" x14ac:dyDescent="0.25">
      <c r="A33" s="24"/>
      <c r="B33" s="24" t="s">
        <v>98</v>
      </c>
      <c r="C33" s="28"/>
      <c r="D33" s="22">
        <v>0</v>
      </c>
      <c r="E33" s="22">
        <v>0</v>
      </c>
      <c r="F33" s="22">
        <v>0</v>
      </c>
      <c r="G33" s="22">
        <v>0</v>
      </c>
      <c r="H33" s="22">
        <v>0</v>
      </c>
    </row>
    <row r="34" spans="1:8" s="32" customFormat="1" ht="15.75" x14ac:dyDescent="0.25">
      <c r="A34" s="24"/>
      <c r="B34" s="24" t="s">
        <v>99</v>
      </c>
      <c r="C34" s="28"/>
      <c r="D34" s="22">
        <v>0</v>
      </c>
      <c r="E34" s="22">
        <v>0</v>
      </c>
      <c r="F34" s="22">
        <v>0</v>
      </c>
      <c r="G34" s="22">
        <v>0</v>
      </c>
      <c r="H34" s="22">
        <v>0</v>
      </c>
    </row>
    <row r="35" spans="1:8" s="32" customFormat="1" ht="15.75" x14ac:dyDescent="0.25">
      <c r="A35" s="24"/>
      <c r="B35" s="24" t="s">
        <v>100</v>
      </c>
      <c r="C35" s="28"/>
      <c r="D35" s="22">
        <v>0</v>
      </c>
      <c r="E35" s="22">
        <v>0</v>
      </c>
      <c r="F35" s="22">
        <v>0</v>
      </c>
      <c r="G35" s="22">
        <v>0</v>
      </c>
      <c r="H35" s="22">
        <v>0</v>
      </c>
    </row>
    <row r="36" spans="1:8" s="32" customFormat="1" ht="15.75" x14ac:dyDescent="0.25">
      <c r="A36" s="67"/>
      <c r="B36" s="68" t="s">
        <v>153</v>
      </c>
      <c r="C36" s="69"/>
      <c r="D36" s="60"/>
      <c r="E36" s="60"/>
      <c r="F36" s="60"/>
      <c r="G36" s="60"/>
      <c r="H36" s="60"/>
    </row>
    <row r="37" spans="1:8" s="32" customFormat="1" ht="15.75" x14ac:dyDescent="0.25">
      <c r="A37" s="42">
        <v>7</v>
      </c>
      <c r="B37" s="28"/>
      <c r="C37" s="28"/>
      <c r="D37" s="22">
        <v>0</v>
      </c>
      <c r="E37" s="22">
        <v>0</v>
      </c>
      <c r="F37" s="22">
        <v>0</v>
      </c>
      <c r="G37" s="22">
        <v>0</v>
      </c>
      <c r="H37" s="22">
        <v>0</v>
      </c>
    </row>
    <row r="38" spans="1:8" ht="15.75" x14ac:dyDescent="0.25">
      <c r="A38" s="42">
        <v>8</v>
      </c>
      <c r="B38" s="24"/>
      <c r="C38" s="24"/>
      <c r="D38" s="22">
        <v>0</v>
      </c>
      <c r="E38" s="22">
        <v>0</v>
      </c>
      <c r="F38" s="22">
        <v>0</v>
      </c>
      <c r="G38" s="22">
        <v>0</v>
      </c>
      <c r="H38" s="22">
        <v>0</v>
      </c>
    </row>
    <row r="39" spans="1:8" ht="15.75" x14ac:dyDescent="0.25">
      <c r="A39" s="19"/>
      <c r="B39" s="20"/>
      <c r="C39" s="20"/>
      <c r="D39" s="60"/>
      <c r="E39" s="60"/>
      <c r="F39" s="60"/>
      <c r="G39" s="60"/>
      <c r="H39" s="60"/>
    </row>
    <row r="40" spans="1:8" ht="15.75" x14ac:dyDescent="0.25">
      <c r="A40" s="19"/>
      <c r="B40" s="20"/>
      <c r="C40" s="41" t="s">
        <v>155</v>
      </c>
      <c r="D40" s="58">
        <f>SUM(D37:D39,D4:D35)</f>
        <v>0</v>
      </c>
      <c r="E40" s="58">
        <f>SUM(E37:E39,E4:E35)</f>
        <v>0</v>
      </c>
      <c r="F40" s="58">
        <f>SUM(F4:F35, F37:F38)</f>
        <v>0</v>
      </c>
      <c r="G40" s="58">
        <f>SUM(G4:G35, G37:G38)</f>
        <v>0</v>
      </c>
      <c r="H40" s="58">
        <f>SUM(H4:H35, H37:H38)</f>
        <v>0</v>
      </c>
    </row>
    <row r="41" spans="1:8" ht="15.75" x14ac:dyDescent="0.25">
      <c r="A41" s="19"/>
      <c r="B41" s="20"/>
      <c r="C41" s="20"/>
      <c r="F41" s="21"/>
      <c r="G41" s="21"/>
      <c r="H41" s="21"/>
    </row>
    <row r="42" spans="1:8" ht="15.75" x14ac:dyDescent="0.25">
      <c r="A42" s="19"/>
      <c r="B42" s="20"/>
      <c r="C42" s="41" t="s">
        <v>156</v>
      </c>
      <c r="D42" s="59">
        <v>0</v>
      </c>
      <c r="E42" s="59">
        <v>0</v>
      </c>
      <c r="F42" s="59">
        <v>0</v>
      </c>
      <c r="G42" s="59">
        <v>0</v>
      </c>
      <c r="H42" s="59">
        <v>0</v>
      </c>
    </row>
    <row r="43" spans="1:8" ht="15.75" x14ac:dyDescent="0.25">
      <c r="A43" s="19"/>
      <c r="B43" s="20"/>
      <c r="C43" s="41"/>
      <c r="D43" s="71"/>
      <c r="E43" s="71"/>
      <c r="F43" s="71"/>
      <c r="G43" s="71"/>
      <c r="H43" s="71"/>
    </row>
    <row r="44" spans="1:8" ht="15.75" x14ac:dyDescent="0.25">
      <c r="A44" s="19"/>
      <c r="B44" s="20"/>
      <c r="C44" s="41" t="s">
        <v>209</v>
      </c>
      <c r="D44" s="72">
        <f>SUM(D40-D42)</f>
        <v>0</v>
      </c>
      <c r="E44" s="72">
        <f t="shared" ref="E44:H44" si="0">SUM(E40-E42)</f>
        <v>0</v>
      </c>
      <c r="F44" s="72">
        <f t="shared" si="0"/>
        <v>0</v>
      </c>
      <c r="G44" s="72">
        <f t="shared" si="0"/>
        <v>0</v>
      </c>
      <c r="H44" s="72">
        <f t="shared" si="0"/>
        <v>0</v>
      </c>
    </row>
    <row r="45" spans="1:8" ht="15.75" x14ac:dyDescent="0.25">
      <c r="A45" s="19"/>
      <c r="B45" s="20"/>
      <c r="C45" s="20"/>
      <c r="F45" s="21"/>
      <c r="G45" s="21"/>
      <c r="H45" s="21"/>
    </row>
    <row r="46" spans="1:8" ht="15.75" x14ac:dyDescent="0.25">
      <c r="A46" s="19"/>
      <c r="B46" s="20"/>
      <c r="C46" s="56" t="s">
        <v>157</v>
      </c>
      <c r="D46" s="107">
        <f>SUM(D44,E44,F44,G44,H44)</f>
        <v>0</v>
      </c>
      <c r="E46" s="108"/>
      <c r="F46" s="108"/>
      <c r="G46" s="108"/>
      <c r="H46" s="108"/>
    </row>
    <row r="47" spans="1:8" ht="15.75" x14ac:dyDescent="0.25">
      <c r="A47" s="19"/>
      <c r="B47" s="20"/>
      <c r="C47" s="20"/>
      <c r="D47" s="20"/>
      <c r="E47" s="20"/>
      <c r="F47" s="20"/>
      <c r="G47" s="20"/>
      <c r="H47" s="20"/>
    </row>
    <row r="48" spans="1:8" ht="15.75" x14ac:dyDescent="0.25">
      <c r="A48" s="19"/>
      <c r="B48" s="20"/>
      <c r="C48" s="20"/>
      <c r="D48" s="20"/>
      <c r="E48" s="20"/>
      <c r="F48" s="20"/>
      <c r="G48" s="20"/>
      <c r="H48" s="20"/>
    </row>
    <row r="49" spans="1:8" ht="14.45" customHeight="1" x14ac:dyDescent="0.25">
      <c r="A49" s="34"/>
      <c r="B49" s="96" t="s">
        <v>152</v>
      </c>
      <c r="C49" s="97"/>
      <c r="D49" s="97"/>
      <c r="E49" s="97"/>
      <c r="F49" s="97"/>
      <c r="G49" s="97"/>
      <c r="H49" s="98"/>
    </row>
    <row r="50" spans="1:8" ht="14.45" customHeight="1" x14ac:dyDescent="0.25">
      <c r="A50" s="27"/>
      <c r="B50" s="99"/>
      <c r="C50" s="100"/>
      <c r="D50" s="100"/>
      <c r="E50" s="100"/>
      <c r="F50" s="100"/>
      <c r="G50" s="100"/>
      <c r="H50" s="101"/>
    </row>
    <row r="51" spans="1:8" ht="14.45" customHeight="1" x14ac:dyDescent="0.25">
      <c r="A51" s="27"/>
      <c r="B51" s="99"/>
      <c r="C51" s="100"/>
      <c r="D51" s="100"/>
      <c r="E51" s="100"/>
      <c r="F51" s="100"/>
      <c r="G51" s="100"/>
      <c r="H51" s="101"/>
    </row>
    <row r="52" spans="1:8" ht="14.45" customHeight="1" x14ac:dyDescent="0.25">
      <c r="A52" s="27"/>
      <c r="B52" s="99"/>
      <c r="C52" s="100"/>
      <c r="D52" s="100"/>
      <c r="E52" s="100"/>
      <c r="F52" s="100"/>
      <c r="G52" s="100"/>
      <c r="H52" s="101"/>
    </row>
    <row r="53" spans="1:8" ht="14.45" customHeight="1" x14ac:dyDescent="0.25">
      <c r="A53" s="27"/>
      <c r="B53" s="102"/>
      <c r="C53" s="103"/>
      <c r="D53" s="103"/>
      <c r="E53" s="103"/>
      <c r="F53" s="103"/>
      <c r="G53" s="103"/>
      <c r="H53" s="104"/>
    </row>
  </sheetData>
  <mergeCells count="4">
    <mergeCell ref="B49:H53"/>
    <mergeCell ref="A1:H1"/>
    <mergeCell ref="A2:H2"/>
    <mergeCell ref="D46:H4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91012-D6A1-4AE6-9207-6137D2F9E784}">
  <dimension ref="A1:K51"/>
  <sheetViews>
    <sheetView workbookViewId="0">
      <selection activeCell="G48" sqref="G48"/>
    </sheetView>
  </sheetViews>
  <sheetFormatPr defaultRowHeight="15" x14ac:dyDescent="0.25"/>
  <cols>
    <col min="1" max="1" width="4.7109375" style="9" customWidth="1"/>
    <col min="2" max="2" width="34.5703125" style="9" customWidth="1"/>
    <col min="3" max="3" width="14.85546875" style="4" customWidth="1"/>
    <col min="4" max="4" width="36" bestFit="1" customWidth="1"/>
    <col min="5" max="6" width="23.28515625" customWidth="1"/>
    <col min="7" max="9" width="16.28515625" customWidth="1"/>
    <col min="10" max="10" width="15.5703125" customWidth="1"/>
    <col min="11" max="11" width="16.28515625" customWidth="1"/>
  </cols>
  <sheetData>
    <row r="1" spans="1:11" ht="35.450000000000003" customHeight="1" x14ac:dyDescent="0.25">
      <c r="A1" s="105" t="s">
        <v>31</v>
      </c>
      <c r="B1" s="105"/>
      <c r="C1" s="105"/>
      <c r="D1" s="105"/>
      <c r="E1" s="105"/>
      <c r="F1" s="105"/>
      <c r="G1" s="105"/>
      <c r="H1" s="105"/>
      <c r="I1" s="105"/>
      <c r="J1" s="105"/>
      <c r="K1" s="105"/>
    </row>
    <row r="2" spans="1:11" ht="18.75" x14ac:dyDescent="0.25">
      <c r="A2" s="106" t="s">
        <v>26</v>
      </c>
      <c r="B2" s="106"/>
      <c r="C2" s="106"/>
      <c r="D2" s="106"/>
      <c r="E2" s="106"/>
      <c r="F2" s="106"/>
      <c r="G2" s="106"/>
      <c r="H2" s="106"/>
      <c r="I2" s="106"/>
      <c r="J2" s="106"/>
      <c r="K2" s="106"/>
    </row>
    <row r="3" spans="1:11" ht="63" x14ac:dyDescent="0.25">
      <c r="A3" s="61"/>
      <c r="B3" s="57" t="s">
        <v>32</v>
      </c>
      <c r="C3" s="62" t="s">
        <v>206</v>
      </c>
      <c r="D3" s="57" t="s">
        <v>160</v>
      </c>
      <c r="E3" s="62" t="s">
        <v>187</v>
      </c>
      <c r="F3" s="63" t="s">
        <v>154</v>
      </c>
      <c r="G3" s="62" t="s">
        <v>188</v>
      </c>
      <c r="H3" s="62" t="s">
        <v>189</v>
      </c>
      <c r="I3" s="62" t="s">
        <v>190</v>
      </c>
      <c r="J3" s="62" t="s">
        <v>191</v>
      </c>
      <c r="K3" s="62" t="s">
        <v>192</v>
      </c>
    </row>
    <row r="4" spans="1:11" ht="15.75" x14ac:dyDescent="0.25">
      <c r="A4" s="109">
        <v>1</v>
      </c>
      <c r="B4" s="109" t="s">
        <v>161</v>
      </c>
      <c r="C4" s="109">
        <v>460</v>
      </c>
      <c r="D4" s="29" t="s">
        <v>162</v>
      </c>
      <c r="E4" s="28"/>
      <c r="F4" s="28"/>
      <c r="G4" s="22">
        <v>0</v>
      </c>
      <c r="H4" s="22">
        <v>0</v>
      </c>
      <c r="I4" s="22">
        <v>0</v>
      </c>
      <c r="J4" s="22">
        <v>0</v>
      </c>
      <c r="K4" s="22">
        <v>0</v>
      </c>
    </row>
    <row r="5" spans="1:11" ht="15.75" x14ac:dyDescent="0.25">
      <c r="A5" s="109"/>
      <c r="B5" s="109"/>
      <c r="C5" s="109"/>
      <c r="D5" s="29" t="s">
        <v>163</v>
      </c>
      <c r="E5" s="28"/>
      <c r="F5" s="28"/>
      <c r="G5" s="22">
        <v>0</v>
      </c>
      <c r="H5" s="22">
        <v>0</v>
      </c>
      <c r="I5" s="22">
        <v>0</v>
      </c>
      <c r="J5" s="22">
        <v>0</v>
      </c>
      <c r="K5" s="22">
        <v>0</v>
      </c>
    </row>
    <row r="6" spans="1:11" ht="15.75" x14ac:dyDescent="0.25">
      <c r="A6" s="109"/>
      <c r="B6" s="109"/>
      <c r="C6" s="109"/>
      <c r="D6" s="29" t="s">
        <v>164</v>
      </c>
      <c r="E6" s="28"/>
      <c r="F6" s="28"/>
      <c r="G6" s="22">
        <v>0</v>
      </c>
      <c r="H6" s="22">
        <v>0</v>
      </c>
      <c r="I6" s="22">
        <v>0</v>
      </c>
      <c r="J6" s="22">
        <v>0</v>
      </c>
      <c r="K6" s="22">
        <v>0</v>
      </c>
    </row>
    <row r="7" spans="1:11" ht="15.75" x14ac:dyDescent="0.25">
      <c r="A7" s="109"/>
      <c r="B7" s="109"/>
      <c r="C7" s="109"/>
      <c r="D7" s="29" t="s">
        <v>165</v>
      </c>
      <c r="E7" s="28"/>
      <c r="F7" s="28"/>
      <c r="G7" s="22">
        <v>0</v>
      </c>
      <c r="H7" s="22">
        <v>0</v>
      </c>
      <c r="I7" s="22">
        <v>0</v>
      </c>
      <c r="J7" s="22">
        <v>0</v>
      </c>
      <c r="K7" s="22">
        <v>0</v>
      </c>
    </row>
    <row r="8" spans="1:11" ht="15.75" x14ac:dyDescent="0.25">
      <c r="A8" s="109"/>
      <c r="B8" s="109"/>
      <c r="C8" s="109"/>
      <c r="D8" s="29" t="s">
        <v>166</v>
      </c>
      <c r="E8" s="28"/>
      <c r="F8" s="28"/>
      <c r="G8" s="22">
        <v>0</v>
      </c>
      <c r="H8" s="22">
        <v>0</v>
      </c>
      <c r="I8" s="22">
        <v>0</v>
      </c>
      <c r="J8" s="22">
        <v>0</v>
      </c>
      <c r="K8" s="22">
        <v>0</v>
      </c>
    </row>
    <row r="9" spans="1:11" ht="15.75" x14ac:dyDescent="0.25">
      <c r="A9" s="109"/>
      <c r="B9" s="109"/>
      <c r="C9" s="109"/>
      <c r="D9" s="29" t="s">
        <v>167</v>
      </c>
      <c r="E9" s="28"/>
      <c r="F9" s="28"/>
      <c r="G9" s="22">
        <v>0</v>
      </c>
      <c r="H9" s="22">
        <v>0</v>
      </c>
      <c r="I9" s="22">
        <v>0</v>
      </c>
      <c r="J9" s="22">
        <v>0</v>
      </c>
      <c r="K9" s="22">
        <v>0</v>
      </c>
    </row>
    <row r="10" spans="1:11" ht="15.75" x14ac:dyDescent="0.25">
      <c r="A10" s="109"/>
      <c r="B10" s="109"/>
      <c r="C10" s="109"/>
      <c r="D10" s="29" t="s">
        <v>168</v>
      </c>
      <c r="E10" s="28"/>
      <c r="F10" s="28"/>
      <c r="G10" s="22">
        <v>0</v>
      </c>
      <c r="H10" s="22">
        <v>0</v>
      </c>
      <c r="I10" s="22">
        <v>0</v>
      </c>
      <c r="J10" s="22">
        <v>0</v>
      </c>
      <c r="K10" s="22">
        <v>0</v>
      </c>
    </row>
    <row r="11" spans="1:11" ht="15.75" x14ac:dyDescent="0.25">
      <c r="A11" s="109"/>
      <c r="B11" s="109"/>
      <c r="C11" s="109"/>
      <c r="D11" s="29" t="s">
        <v>169</v>
      </c>
      <c r="E11" s="28"/>
      <c r="F11" s="28"/>
      <c r="G11" s="22">
        <v>0</v>
      </c>
      <c r="H11" s="22">
        <v>0</v>
      </c>
      <c r="I11" s="22">
        <v>0</v>
      </c>
      <c r="J11" s="22">
        <v>0</v>
      </c>
      <c r="K11" s="22">
        <v>0</v>
      </c>
    </row>
    <row r="12" spans="1:11" ht="15.75" x14ac:dyDescent="0.25">
      <c r="A12" s="109"/>
      <c r="B12" s="109"/>
      <c r="C12" s="109"/>
      <c r="D12" s="29" t="s">
        <v>170</v>
      </c>
      <c r="E12" s="28"/>
      <c r="F12" s="28"/>
      <c r="G12" s="22">
        <v>0</v>
      </c>
      <c r="H12" s="22">
        <v>0</v>
      </c>
      <c r="I12" s="22">
        <v>0</v>
      </c>
      <c r="J12" s="22">
        <v>0</v>
      </c>
      <c r="K12" s="22">
        <v>0</v>
      </c>
    </row>
    <row r="13" spans="1:11" ht="15.75" x14ac:dyDescent="0.25">
      <c r="A13" s="109"/>
      <c r="B13" s="109"/>
      <c r="C13" s="109"/>
      <c r="D13" s="29" t="s">
        <v>171</v>
      </c>
      <c r="E13" s="28"/>
      <c r="F13" s="28"/>
      <c r="G13" s="22">
        <v>0</v>
      </c>
      <c r="H13" s="22">
        <v>0</v>
      </c>
      <c r="I13" s="22">
        <v>0</v>
      </c>
      <c r="J13" s="22">
        <v>0</v>
      </c>
      <c r="K13" s="22">
        <v>0</v>
      </c>
    </row>
    <row r="14" spans="1:11" ht="15.75" x14ac:dyDescent="0.25">
      <c r="A14" s="109"/>
      <c r="B14" s="109"/>
      <c r="C14" s="109"/>
      <c r="D14" s="29" t="s">
        <v>172</v>
      </c>
      <c r="E14" s="28"/>
      <c r="F14" s="28"/>
      <c r="G14" s="22">
        <v>0</v>
      </c>
      <c r="H14" s="22">
        <v>0</v>
      </c>
      <c r="I14" s="22">
        <v>0</v>
      </c>
      <c r="J14" s="22">
        <v>0</v>
      </c>
      <c r="K14" s="22">
        <v>0</v>
      </c>
    </row>
    <row r="15" spans="1:11" ht="15.75" x14ac:dyDescent="0.25">
      <c r="A15" s="109"/>
      <c r="B15" s="109"/>
      <c r="C15" s="109"/>
      <c r="D15" s="29" t="s">
        <v>173</v>
      </c>
      <c r="E15" s="28"/>
      <c r="F15" s="28"/>
      <c r="G15" s="22">
        <v>0</v>
      </c>
      <c r="H15" s="22">
        <v>0</v>
      </c>
      <c r="I15" s="22">
        <v>0</v>
      </c>
      <c r="J15" s="22">
        <v>0</v>
      </c>
      <c r="K15" s="22">
        <v>0</v>
      </c>
    </row>
    <row r="16" spans="1:11" ht="15.75" x14ac:dyDescent="0.25">
      <c r="A16" s="109"/>
      <c r="B16" s="109"/>
      <c r="C16" s="109"/>
      <c r="D16" s="29" t="s">
        <v>174</v>
      </c>
      <c r="E16" s="28"/>
      <c r="F16" s="28"/>
      <c r="G16" s="22">
        <v>0</v>
      </c>
      <c r="H16" s="22">
        <v>0</v>
      </c>
      <c r="I16" s="22">
        <v>0</v>
      </c>
      <c r="J16" s="22">
        <v>0</v>
      </c>
      <c r="K16" s="22">
        <v>0</v>
      </c>
    </row>
    <row r="17" spans="1:11" ht="15.75" x14ac:dyDescent="0.25">
      <c r="A17" s="109"/>
      <c r="B17" s="109"/>
      <c r="C17" s="109"/>
      <c r="D17" s="29" t="s">
        <v>175</v>
      </c>
      <c r="E17" s="28"/>
      <c r="F17" s="28"/>
      <c r="G17" s="22">
        <v>0</v>
      </c>
      <c r="H17" s="22">
        <v>0</v>
      </c>
      <c r="I17" s="22">
        <v>0</v>
      </c>
      <c r="J17" s="22">
        <v>0</v>
      </c>
      <c r="K17" s="22">
        <v>0</v>
      </c>
    </row>
    <row r="18" spans="1:11" ht="15.75" x14ac:dyDescent="0.25">
      <c r="A18" s="109"/>
      <c r="B18" s="109"/>
      <c r="C18" s="109"/>
      <c r="D18" s="29" t="s">
        <v>176</v>
      </c>
      <c r="E18" s="28"/>
      <c r="F18" s="28"/>
      <c r="G18" s="22">
        <v>0</v>
      </c>
      <c r="H18" s="22">
        <v>0</v>
      </c>
      <c r="I18" s="22">
        <v>0</v>
      </c>
      <c r="J18" s="22">
        <v>0</v>
      </c>
      <c r="K18" s="22">
        <v>0</v>
      </c>
    </row>
    <row r="19" spans="1:11" ht="15.75" x14ac:dyDescent="0.25">
      <c r="A19" s="109"/>
      <c r="B19" s="109"/>
      <c r="C19" s="109"/>
      <c r="D19" s="29" t="s">
        <v>177</v>
      </c>
      <c r="E19" s="28"/>
      <c r="F19" s="28"/>
      <c r="G19" s="22">
        <v>0</v>
      </c>
      <c r="H19" s="22">
        <v>0</v>
      </c>
      <c r="I19" s="22">
        <v>0</v>
      </c>
      <c r="J19" s="22">
        <v>0</v>
      </c>
      <c r="K19" s="22">
        <v>0</v>
      </c>
    </row>
    <row r="20" spans="1:11" ht="15.75" x14ac:dyDescent="0.25">
      <c r="A20" s="109"/>
      <c r="B20" s="109"/>
      <c r="C20" s="109"/>
      <c r="D20" s="29" t="s">
        <v>178</v>
      </c>
      <c r="E20" s="28"/>
      <c r="F20" s="28"/>
      <c r="G20" s="22">
        <v>0</v>
      </c>
      <c r="H20" s="22">
        <v>0</v>
      </c>
      <c r="I20" s="22">
        <v>0</v>
      </c>
      <c r="J20" s="22">
        <v>0</v>
      </c>
      <c r="K20" s="22">
        <v>0</v>
      </c>
    </row>
    <row r="21" spans="1:11" ht="15.75" x14ac:dyDescent="0.25">
      <c r="A21" s="109"/>
      <c r="B21" s="109"/>
      <c r="C21" s="109"/>
      <c r="D21" s="29" t="s">
        <v>179</v>
      </c>
      <c r="E21" s="28"/>
      <c r="F21" s="28"/>
      <c r="G21" s="22">
        <v>0</v>
      </c>
      <c r="H21" s="22">
        <v>0</v>
      </c>
      <c r="I21" s="22">
        <v>0</v>
      </c>
      <c r="J21" s="22">
        <v>0</v>
      </c>
      <c r="K21" s="22">
        <v>0</v>
      </c>
    </row>
    <row r="22" spans="1:11" ht="15.75" x14ac:dyDescent="0.25">
      <c r="A22" s="109"/>
      <c r="B22" s="109"/>
      <c r="C22" s="109"/>
      <c r="D22" s="29" t="s">
        <v>180</v>
      </c>
      <c r="E22" s="28"/>
      <c r="F22" s="28"/>
      <c r="G22" s="22">
        <v>0</v>
      </c>
      <c r="H22" s="22">
        <v>0</v>
      </c>
      <c r="I22" s="22">
        <v>0</v>
      </c>
      <c r="J22" s="22">
        <v>0</v>
      </c>
      <c r="K22" s="22">
        <v>0</v>
      </c>
    </row>
    <row r="23" spans="1:11" ht="15.75" x14ac:dyDescent="0.25">
      <c r="A23" s="109"/>
      <c r="B23" s="109"/>
      <c r="C23" s="109"/>
      <c r="D23" s="29" t="s">
        <v>181</v>
      </c>
      <c r="E23" s="28"/>
      <c r="F23" s="28"/>
      <c r="G23" s="22">
        <v>0</v>
      </c>
      <c r="H23" s="22">
        <v>0</v>
      </c>
      <c r="I23" s="22">
        <v>0</v>
      </c>
      <c r="J23" s="22">
        <v>0</v>
      </c>
      <c r="K23" s="22">
        <v>0</v>
      </c>
    </row>
    <row r="24" spans="1:11" ht="15.75" x14ac:dyDescent="0.25">
      <c r="A24" s="109"/>
      <c r="B24" s="109"/>
      <c r="C24" s="109"/>
      <c r="D24" s="29" t="s">
        <v>182</v>
      </c>
      <c r="E24" s="28"/>
      <c r="F24" s="28"/>
      <c r="G24" s="22">
        <v>0</v>
      </c>
      <c r="H24" s="22">
        <v>0</v>
      </c>
      <c r="I24" s="22">
        <v>0</v>
      </c>
      <c r="J24" s="22">
        <v>0</v>
      </c>
      <c r="K24" s="22">
        <v>0</v>
      </c>
    </row>
    <row r="25" spans="1:11" ht="15.75" x14ac:dyDescent="0.25">
      <c r="A25" s="109"/>
      <c r="B25" s="109"/>
      <c r="C25" s="109"/>
      <c r="D25" s="29" t="s">
        <v>183</v>
      </c>
      <c r="E25" s="28"/>
      <c r="F25" s="28"/>
      <c r="G25" s="22">
        <v>0</v>
      </c>
      <c r="H25" s="22">
        <v>0</v>
      </c>
      <c r="I25" s="22">
        <v>0</v>
      </c>
      <c r="J25" s="22">
        <v>0</v>
      </c>
      <c r="K25" s="22">
        <v>0</v>
      </c>
    </row>
    <row r="26" spans="1:11" ht="15.75" x14ac:dyDescent="0.25">
      <c r="A26" s="109"/>
      <c r="B26" s="109"/>
      <c r="C26" s="109"/>
      <c r="D26" s="29" t="s">
        <v>184</v>
      </c>
      <c r="E26" s="28"/>
      <c r="F26" s="28"/>
      <c r="G26" s="22">
        <v>0</v>
      </c>
      <c r="H26" s="22">
        <v>0</v>
      </c>
      <c r="I26" s="22">
        <v>0</v>
      </c>
      <c r="J26" s="22">
        <v>0</v>
      </c>
      <c r="K26" s="22">
        <v>0</v>
      </c>
    </row>
    <row r="27" spans="1:11" ht="15.75" x14ac:dyDescent="0.25">
      <c r="A27" s="109"/>
      <c r="B27" s="109"/>
      <c r="C27" s="109"/>
      <c r="D27" s="29" t="s">
        <v>185</v>
      </c>
      <c r="E27" s="28"/>
      <c r="F27" s="28"/>
      <c r="G27" s="22">
        <v>0</v>
      </c>
      <c r="H27" s="22">
        <v>0</v>
      </c>
      <c r="I27" s="22">
        <v>0</v>
      </c>
      <c r="J27" s="22">
        <v>0</v>
      </c>
      <c r="K27" s="22">
        <v>0</v>
      </c>
    </row>
    <row r="28" spans="1:11" ht="15.75" x14ac:dyDescent="0.25">
      <c r="A28" s="109"/>
      <c r="B28" s="109"/>
      <c r="C28" s="109"/>
      <c r="D28" s="29" t="s">
        <v>186</v>
      </c>
      <c r="E28" s="28"/>
      <c r="F28" s="28"/>
      <c r="G28" s="22">
        <v>0</v>
      </c>
      <c r="H28" s="22">
        <v>0</v>
      </c>
      <c r="I28" s="22">
        <v>0</v>
      </c>
      <c r="J28" s="22">
        <v>0</v>
      </c>
      <c r="K28" s="22">
        <v>0</v>
      </c>
    </row>
    <row r="29" spans="1:11" ht="15.75" x14ac:dyDescent="0.25">
      <c r="A29" s="109">
        <v>2</v>
      </c>
      <c r="B29" s="109" t="s">
        <v>193</v>
      </c>
      <c r="C29" s="109">
        <v>13</v>
      </c>
      <c r="D29" s="29" t="s">
        <v>194</v>
      </c>
      <c r="E29" s="28"/>
      <c r="F29" s="28"/>
      <c r="G29" s="22">
        <v>0</v>
      </c>
      <c r="H29" s="22">
        <v>0</v>
      </c>
      <c r="I29" s="22">
        <v>0</v>
      </c>
      <c r="J29" s="22">
        <v>0</v>
      </c>
      <c r="K29" s="22">
        <v>0</v>
      </c>
    </row>
    <row r="30" spans="1:11" ht="15.75" x14ac:dyDescent="0.25">
      <c r="A30" s="109"/>
      <c r="B30" s="109"/>
      <c r="C30" s="109"/>
      <c r="D30" s="29" t="s">
        <v>195</v>
      </c>
      <c r="E30" s="28"/>
      <c r="F30" s="28"/>
      <c r="G30" s="22">
        <v>0</v>
      </c>
      <c r="H30" s="22">
        <v>0</v>
      </c>
      <c r="I30" s="22">
        <v>0</v>
      </c>
      <c r="J30" s="22">
        <v>0</v>
      </c>
      <c r="K30" s="22">
        <v>0</v>
      </c>
    </row>
    <row r="31" spans="1:11" ht="15.75" x14ac:dyDescent="0.25">
      <c r="A31" s="109"/>
      <c r="B31" s="109"/>
      <c r="C31" s="109"/>
      <c r="D31" s="29" t="s">
        <v>196</v>
      </c>
      <c r="E31" s="28"/>
      <c r="F31" s="28"/>
      <c r="G31" s="22">
        <v>0</v>
      </c>
      <c r="H31" s="22">
        <v>0</v>
      </c>
      <c r="I31" s="22">
        <v>0</v>
      </c>
      <c r="J31" s="22">
        <v>0</v>
      </c>
      <c r="K31" s="22">
        <v>0</v>
      </c>
    </row>
    <row r="32" spans="1:11" ht="15.75" x14ac:dyDescent="0.25">
      <c r="A32" s="109"/>
      <c r="B32" s="109"/>
      <c r="C32" s="109"/>
      <c r="D32" s="29" t="s">
        <v>197</v>
      </c>
      <c r="E32" s="28"/>
      <c r="F32" s="28"/>
      <c r="G32" s="22">
        <v>0</v>
      </c>
      <c r="H32" s="22">
        <v>0</v>
      </c>
      <c r="I32" s="22">
        <v>0</v>
      </c>
      <c r="J32" s="22">
        <v>0</v>
      </c>
      <c r="K32" s="22">
        <v>0</v>
      </c>
    </row>
    <row r="33" spans="1:11" ht="15.75" x14ac:dyDescent="0.25">
      <c r="A33" s="109"/>
      <c r="B33" s="109"/>
      <c r="C33" s="109"/>
      <c r="D33" s="29" t="s">
        <v>198</v>
      </c>
      <c r="E33" s="28"/>
      <c r="F33" s="28"/>
      <c r="G33" s="22">
        <v>0</v>
      </c>
      <c r="H33" s="22">
        <v>0</v>
      </c>
      <c r="I33" s="22">
        <v>0</v>
      </c>
      <c r="J33" s="22">
        <v>0</v>
      </c>
      <c r="K33" s="22">
        <v>0</v>
      </c>
    </row>
    <row r="34" spans="1:11" ht="15.75" x14ac:dyDescent="0.25">
      <c r="A34" s="109">
        <v>3</v>
      </c>
      <c r="B34" s="109" t="s">
        <v>199</v>
      </c>
      <c r="C34" s="109">
        <v>6</v>
      </c>
      <c r="D34" s="29" t="s">
        <v>200</v>
      </c>
      <c r="E34" s="28"/>
      <c r="F34" s="28"/>
      <c r="G34" s="22">
        <v>0</v>
      </c>
      <c r="H34" s="22">
        <v>0</v>
      </c>
      <c r="I34" s="22">
        <v>0</v>
      </c>
      <c r="J34" s="22">
        <v>0</v>
      </c>
      <c r="K34" s="22">
        <v>0</v>
      </c>
    </row>
    <row r="35" spans="1:11" ht="15.75" x14ac:dyDescent="0.25">
      <c r="A35" s="109"/>
      <c r="B35" s="109"/>
      <c r="C35" s="109"/>
      <c r="D35" s="29" t="s">
        <v>201</v>
      </c>
      <c r="E35" s="28"/>
      <c r="F35" s="28"/>
      <c r="G35" s="22">
        <v>0</v>
      </c>
      <c r="H35" s="22">
        <v>0</v>
      </c>
      <c r="I35" s="22">
        <v>0</v>
      </c>
      <c r="J35" s="22">
        <v>0</v>
      </c>
      <c r="K35" s="22">
        <v>0</v>
      </c>
    </row>
    <row r="36" spans="1:11" ht="15.75" x14ac:dyDescent="0.25">
      <c r="A36" s="109"/>
      <c r="B36" s="109"/>
      <c r="C36" s="109"/>
      <c r="D36" s="29" t="s">
        <v>202</v>
      </c>
      <c r="E36" s="28"/>
      <c r="F36" s="28"/>
      <c r="G36" s="22">
        <v>0</v>
      </c>
      <c r="H36" s="22">
        <v>0</v>
      </c>
      <c r="I36" s="22">
        <v>0</v>
      </c>
      <c r="J36" s="22">
        <v>0</v>
      </c>
      <c r="K36" s="22">
        <v>0</v>
      </c>
    </row>
    <row r="37" spans="1:11" ht="15.75" x14ac:dyDescent="0.25">
      <c r="A37" s="109">
        <v>4</v>
      </c>
      <c r="B37" s="109" t="s">
        <v>203</v>
      </c>
      <c r="C37" s="109">
        <v>4</v>
      </c>
      <c r="D37" s="29" t="s">
        <v>204</v>
      </c>
      <c r="E37" s="28"/>
      <c r="F37" s="28"/>
      <c r="G37" s="22">
        <v>0</v>
      </c>
      <c r="H37" s="22">
        <v>0</v>
      </c>
      <c r="I37" s="22">
        <v>0</v>
      </c>
      <c r="J37" s="22">
        <v>0</v>
      </c>
      <c r="K37" s="22">
        <v>0</v>
      </c>
    </row>
    <row r="38" spans="1:11" ht="15.75" x14ac:dyDescent="0.25">
      <c r="A38" s="109"/>
      <c r="B38" s="109"/>
      <c r="C38" s="109"/>
      <c r="D38" s="29" t="s">
        <v>205</v>
      </c>
      <c r="E38" s="28"/>
      <c r="F38" s="28"/>
      <c r="G38" s="22">
        <v>0</v>
      </c>
      <c r="H38" s="22">
        <v>0</v>
      </c>
      <c r="I38" s="22">
        <v>0</v>
      </c>
      <c r="J38" s="22">
        <v>0</v>
      </c>
      <c r="K38" s="22">
        <v>0</v>
      </c>
    </row>
    <row r="39" spans="1:11" ht="15.75" x14ac:dyDescent="0.25">
      <c r="A39" s="35">
        <v>5</v>
      </c>
      <c r="B39" s="35" t="s">
        <v>208</v>
      </c>
      <c r="C39" s="64"/>
      <c r="D39" s="64"/>
      <c r="E39" s="64"/>
      <c r="F39" s="64"/>
      <c r="G39" s="22">
        <v>0</v>
      </c>
      <c r="H39" s="22">
        <v>0</v>
      </c>
      <c r="I39" s="22">
        <v>0</v>
      </c>
      <c r="J39" s="22">
        <v>0</v>
      </c>
      <c r="K39" s="22">
        <v>0</v>
      </c>
    </row>
    <row r="40" spans="1:11" ht="15.75" x14ac:dyDescent="0.25">
      <c r="A40" s="35">
        <v>6</v>
      </c>
      <c r="B40" s="35" t="s">
        <v>207</v>
      </c>
      <c r="C40" s="65"/>
      <c r="D40" s="29"/>
      <c r="E40" s="28"/>
      <c r="F40" s="28"/>
      <c r="G40" s="22">
        <v>0</v>
      </c>
      <c r="H40" s="22">
        <v>0</v>
      </c>
      <c r="I40" s="22">
        <v>0</v>
      </c>
      <c r="J40" s="22">
        <v>0</v>
      </c>
      <c r="K40" s="22">
        <v>0</v>
      </c>
    </row>
    <row r="41" spans="1:11" ht="15.75" x14ac:dyDescent="0.25">
      <c r="A41" s="66"/>
      <c r="B41" s="110" t="s">
        <v>153</v>
      </c>
      <c r="C41" s="110"/>
      <c r="D41" s="32"/>
      <c r="E41" s="33"/>
      <c r="F41" s="33"/>
      <c r="G41" s="22"/>
      <c r="H41" s="22"/>
      <c r="I41" s="22"/>
      <c r="J41" s="22"/>
      <c r="K41" s="22"/>
    </row>
    <row r="42" spans="1:11" ht="15.75" x14ac:dyDescent="0.25">
      <c r="A42" s="35">
        <v>7</v>
      </c>
      <c r="B42" s="35"/>
      <c r="C42" s="65"/>
      <c r="D42" s="29"/>
      <c r="E42" s="28"/>
      <c r="F42" s="28"/>
      <c r="G42" s="22">
        <v>0</v>
      </c>
      <c r="H42" s="22">
        <v>0</v>
      </c>
      <c r="I42" s="22">
        <v>0</v>
      </c>
      <c r="J42" s="22">
        <v>0</v>
      </c>
      <c r="K42" s="22">
        <v>0</v>
      </c>
    </row>
    <row r="43" spans="1:11" ht="15.75" x14ac:dyDescent="0.25">
      <c r="A43" s="35">
        <v>8</v>
      </c>
      <c r="B43" s="35"/>
      <c r="C43" s="65"/>
      <c r="D43" s="29"/>
      <c r="E43" s="28"/>
      <c r="F43" s="28"/>
      <c r="G43" s="22">
        <v>0</v>
      </c>
      <c r="H43" s="22">
        <v>0</v>
      </c>
      <c r="I43" s="22">
        <v>0</v>
      </c>
      <c r="J43" s="22">
        <v>0</v>
      </c>
      <c r="K43" s="22">
        <v>0</v>
      </c>
    </row>
    <row r="44" spans="1:11" ht="15.75" x14ac:dyDescent="0.25">
      <c r="E44" s="20"/>
      <c r="F44" s="20"/>
      <c r="G44" s="60"/>
      <c r="H44" s="60"/>
      <c r="I44" s="60"/>
      <c r="J44" s="60"/>
      <c r="K44" s="60"/>
    </row>
    <row r="45" spans="1:11" ht="15.75" x14ac:dyDescent="0.25">
      <c r="F45" s="41" t="s">
        <v>155</v>
      </c>
      <c r="G45" s="58">
        <f>SUM(G4:G40, G42:G43)</f>
        <v>0</v>
      </c>
      <c r="H45" s="58">
        <f t="shared" ref="H45:K45" si="0">SUM(H4:H40, H42:H43)</f>
        <v>0</v>
      </c>
      <c r="I45" s="58">
        <f t="shared" si="0"/>
        <v>0</v>
      </c>
      <c r="J45" s="58">
        <f t="shared" si="0"/>
        <v>0</v>
      </c>
      <c r="K45" s="58">
        <f t="shared" si="0"/>
        <v>0</v>
      </c>
    </row>
    <row r="46" spans="1:11" ht="15.75" x14ac:dyDescent="0.25">
      <c r="F46" s="20"/>
      <c r="I46" s="21"/>
      <c r="J46" s="21"/>
      <c r="K46" s="21"/>
    </row>
    <row r="47" spans="1:11" ht="15.75" x14ac:dyDescent="0.25">
      <c r="F47" s="41" t="s">
        <v>156</v>
      </c>
      <c r="G47" s="59">
        <v>0</v>
      </c>
      <c r="H47" s="59">
        <v>0</v>
      </c>
      <c r="I47" s="59">
        <v>0</v>
      </c>
      <c r="J47" s="59">
        <v>0</v>
      </c>
      <c r="K47" s="59">
        <v>0</v>
      </c>
    </row>
    <row r="48" spans="1:11" ht="15.75" x14ac:dyDescent="0.25">
      <c r="F48" s="41"/>
      <c r="G48" s="71"/>
      <c r="H48" s="71"/>
      <c r="I48" s="71"/>
      <c r="J48" s="71"/>
      <c r="K48" s="71"/>
    </row>
    <row r="49" spans="6:11" ht="15.75" x14ac:dyDescent="0.25">
      <c r="F49" s="41" t="s">
        <v>209</v>
      </c>
      <c r="G49" s="58">
        <f>SUM(G45-G47)</f>
        <v>0</v>
      </c>
      <c r="H49" s="58">
        <f t="shared" ref="H49:K49" si="1">SUM(H45-H47)</f>
        <v>0</v>
      </c>
      <c r="I49" s="58">
        <f t="shared" si="1"/>
        <v>0</v>
      </c>
      <c r="J49" s="58">
        <f t="shared" si="1"/>
        <v>0</v>
      </c>
      <c r="K49" s="58">
        <f t="shared" si="1"/>
        <v>0</v>
      </c>
    </row>
    <row r="50" spans="6:11" ht="15.75" x14ac:dyDescent="0.25">
      <c r="F50" s="20"/>
      <c r="I50" s="21"/>
      <c r="J50" s="21"/>
      <c r="K50" s="21"/>
    </row>
    <row r="51" spans="6:11" ht="15.75" x14ac:dyDescent="0.25">
      <c r="F51" s="56" t="s">
        <v>157</v>
      </c>
      <c r="G51" s="107">
        <f>SUM(G49:H49,I49,J49,K49)</f>
        <v>0</v>
      </c>
      <c r="H51" s="108"/>
      <c r="I51" s="108"/>
      <c r="J51" s="108"/>
      <c r="K51" s="108"/>
    </row>
  </sheetData>
  <mergeCells count="16">
    <mergeCell ref="A1:K1"/>
    <mergeCell ref="A2:K2"/>
    <mergeCell ref="G51:K51"/>
    <mergeCell ref="A4:A28"/>
    <mergeCell ref="B4:B28"/>
    <mergeCell ref="C4:C28"/>
    <mergeCell ref="A29:A33"/>
    <mergeCell ref="B29:B33"/>
    <mergeCell ref="B41:C41"/>
    <mergeCell ref="C29:C33"/>
    <mergeCell ref="A34:A36"/>
    <mergeCell ref="B34:B36"/>
    <mergeCell ref="C34:C36"/>
    <mergeCell ref="A37:A38"/>
    <mergeCell ref="B37:B38"/>
    <mergeCell ref="C37:C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Scope</vt:lpstr>
      <vt:lpstr>Bidder Overview</vt:lpstr>
      <vt:lpstr>Bidder References</vt:lpstr>
      <vt:lpstr>SGC Scope of Services</vt:lpstr>
      <vt:lpstr>SGC Requirements</vt:lpstr>
      <vt:lpstr> Pricing - Data Plans &amp; Rates</vt:lpstr>
      <vt:lpstr>Pricing - Devices</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2026-01-30T14:53:33Z</dcterms:modified>
</cp:coreProperties>
</file>