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snfgc.local\Files\Profiles\Sheaton\My Documents\Smallwares\1- RFP Docs\"/>
    </mc:Choice>
  </mc:AlternateContent>
  <xr:revisionPtr revIDLastSave="0" documentId="13_ncr:1_{F32AA5C6-1AFE-4080-93BC-8414A841D169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Instructions" sheetId="2" r:id="rId1"/>
    <sheet name="Example" sheetId="3" state="hidden" r:id="rId2"/>
    <sheet name="Bidder Questions" sheetId="4" r:id="rId3"/>
    <sheet name="Market Basket" sheetId="1" r:id="rId4"/>
  </sheets>
  <definedNames>
    <definedName name="_MailOriginal" localSheetId="2">'Bidder Questions'!#REF!</definedName>
    <definedName name="_xlnm.Print_Area" localSheetId="2">'Bidder Questions'!$A$1:$C$18</definedName>
    <definedName name="_xlnm.Print_Titles" localSheetId="2">'Bidder Questions'!$1:$1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67" i="1" l="1"/>
  <c r="H66" i="1"/>
  <c r="H65" i="1"/>
  <c r="H64" i="1"/>
  <c r="H8" i="1"/>
  <c r="H57" i="1"/>
  <c r="H9" i="1"/>
  <c r="H13" i="1"/>
  <c r="H37" i="1"/>
  <c r="H52" i="1"/>
  <c r="H42" i="1"/>
  <c r="H43" i="1"/>
  <c r="H44" i="1"/>
  <c r="H45" i="1"/>
  <c r="H46" i="1"/>
  <c r="H47" i="1"/>
  <c r="H48" i="1"/>
  <c r="H49" i="1"/>
  <c r="H50" i="1"/>
  <c r="H23" i="1"/>
  <c r="H40" i="1"/>
  <c r="H41" i="1"/>
  <c r="H14" i="1"/>
  <c r="H12" i="1"/>
  <c r="H10" i="1"/>
  <c r="H7" i="1"/>
  <c r="H11" i="1"/>
  <c r="H6" i="1"/>
  <c r="H22" i="1"/>
  <c r="H34" i="1"/>
  <c r="H58" i="1"/>
  <c r="H31" i="1"/>
  <c r="H59" i="1"/>
  <c r="H60" i="1"/>
  <c r="H24" i="1"/>
  <c r="H56" i="1"/>
  <c r="H21" i="1"/>
  <c r="H16" i="1"/>
  <c r="H61" i="1"/>
  <c r="H62" i="1"/>
  <c r="H55" i="1"/>
  <c r="H38" i="1"/>
  <c r="H32" i="1"/>
  <c r="H58" i="3"/>
  <c r="H57" i="3"/>
  <c r="H56" i="3"/>
  <c r="H55" i="3"/>
  <c r="H62" i="3" s="1"/>
  <c r="H54" i="3"/>
  <c r="H52" i="3"/>
  <c r="H51" i="3"/>
  <c r="H50" i="3"/>
  <c r="H49" i="3"/>
  <c r="H48" i="3"/>
  <c r="H61" i="3" s="1"/>
  <c r="H46" i="3"/>
  <c r="H45" i="3"/>
  <c r="H44" i="3"/>
  <c r="H43" i="3"/>
  <c r="H42" i="3"/>
  <c r="H41" i="3"/>
  <c r="H60" i="3" s="1"/>
  <c r="H40" i="3"/>
  <c r="H39" i="3"/>
  <c r="H38" i="3"/>
  <c r="H37" i="3"/>
  <c r="H36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9" i="3" s="1"/>
  <c r="H63" i="3" s="1"/>
  <c r="H33" i="1"/>
  <c r="H51" i="1"/>
  <c r="H54" i="1"/>
  <c r="H35" i="1"/>
  <c r="H19" i="1"/>
  <c r="H30" i="1"/>
  <c r="H27" i="1"/>
  <c r="H29" i="1"/>
  <c r="H28" i="1"/>
  <c r="H17" i="1"/>
  <c r="H36" i="1"/>
  <c r="H26" i="1"/>
  <c r="H20" i="1"/>
  <c r="H25" i="1"/>
  <c r="H18" i="1"/>
  <c r="H68" i="1" l="1"/>
</calcChain>
</file>

<file path=xl/sharedStrings.xml><?xml version="1.0" encoding="utf-8"?>
<sst xmlns="http://schemas.openxmlformats.org/spreadsheetml/2006/main" count="347" uniqueCount="189">
  <si>
    <t>CHINA</t>
  </si>
  <si>
    <t>GLASSWARE</t>
  </si>
  <si>
    <t>SILVERWARE/FLATWARE</t>
  </si>
  <si>
    <t>TABLEWARES/OTHER</t>
  </si>
  <si>
    <t>SGC Item Number</t>
  </si>
  <si>
    <t>Item Description</t>
  </si>
  <si>
    <t>Manufacturer</t>
  </si>
  <si>
    <t>Manufacturer Code</t>
  </si>
  <si>
    <t>Lead Time
(Days)</t>
  </si>
  <si>
    <t>Steelite</t>
  </si>
  <si>
    <t>S9002C647</t>
  </si>
  <si>
    <t>PLATE 8" ORGANIC</t>
  </si>
  <si>
    <t>6300P191</t>
  </si>
  <si>
    <t>MUG 8 OZ WHITE</t>
  </si>
  <si>
    <t>DDP047WHP21</t>
  </si>
  <si>
    <t>PLATTER 11.5"X8.25" WHITE</t>
  </si>
  <si>
    <t>9032C738</t>
  </si>
  <si>
    <t>BOWL 5 1/4" RIM SPYRO WHITE</t>
  </si>
  <si>
    <t>Front of the House</t>
  </si>
  <si>
    <t>9032C975</t>
  </si>
  <si>
    <t>PLATE 6" SPICE SPYRO WHITE</t>
  </si>
  <si>
    <t>9032C978</t>
  </si>
  <si>
    <t>DDPOOOWHP22</t>
  </si>
  <si>
    <t>PLATE 13"X7" LINEAR DESIGN WHT</t>
  </si>
  <si>
    <t>PLATE 10" ROUND SPYRO WHITE</t>
  </si>
  <si>
    <t>9001C363</t>
  </si>
  <si>
    <t>BOWL 16 OZ ROUND WHITE</t>
  </si>
  <si>
    <t>6900E438</t>
  </si>
  <si>
    <t>MUG PORCELAIN 12 OZ WHITE</t>
  </si>
  <si>
    <t>9001C394</t>
  </si>
  <si>
    <t>PLATTER OVAL 8X6 WHITE MONACO</t>
  </si>
  <si>
    <t>PLATE FREESTYLE SHAPE 14-5/8" CRAFT BLUE</t>
  </si>
  <si>
    <t>DISH SAUCE TASTER DIP ROUND CRAFT BLUE</t>
  </si>
  <si>
    <t>BOWL NOUVEAU ROUND 12OZ CRAFT TERRACOTTA</t>
  </si>
  <si>
    <t>PLATTER RECTANGULAR 14-1/2"X6-1/2" CRAFT BLUE</t>
  </si>
  <si>
    <t>BOWL ROUND COUPE 38OZ 10" CRAFT BLUE</t>
  </si>
  <si>
    <t>PLATE ROUND COUPE 10" CRAFT WHITE</t>
  </si>
  <si>
    <t>MUG QUENCH 12OZ CRAFT WHITE</t>
  </si>
  <si>
    <t>9001C326</t>
  </si>
  <si>
    <t>BOWL 16OZ MONACO VOGUE 6 1/2"</t>
  </si>
  <si>
    <t>9001C329</t>
  </si>
  <si>
    <t>DISH FRUIT WHITE 5 1/4"</t>
  </si>
  <si>
    <t>9001C301</t>
  </si>
  <si>
    <t>PLATE WHITE 10 5/8"</t>
  </si>
  <si>
    <t>9001C305</t>
  </si>
  <si>
    <t>PLATE BREAD &amp; BUTTER WH 6 1/4"</t>
  </si>
  <si>
    <t>9001C399</t>
  </si>
  <si>
    <t>MUG 9 OZ COFFEE WHITE STACKABLE</t>
  </si>
  <si>
    <t>9001C312</t>
  </si>
  <si>
    <t>BOWL 10 OZ SOUP WHITE NO HANDLE</t>
  </si>
  <si>
    <t>9001C357</t>
  </si>
  <si>
    <t>ROUND PLATE 11 3/4" WHITE</t>
  </si>
  <si>
    <t>9001C303</t>
  </si>
  <si>
    <t>PLATE SALAD 9" WHITE</t>
  </si>
  <si>
    <t>9032C990</t>
  </si>
  <si>
    <t>MUG 10 OZ STACKABLE SPYRO WHITE</t>
  </si>
  <si>
    <t>Libbey</t>
  </si>
  <si>
    <t>GLASS WINE 11 OZ ALL PURPOSE</t>
  </si>
  <si>
    <t>GLASS 5 11/16"H CARDINAL 12.5 OZ</t>
  </si>
  <si>
    <t>GLASS BEER 12 OZ PILSNER</t>
  </si>
  <si>
    <t>GLASS HI BALL 10 OZ</t>
  </si>
  <si>
    <t>GLASS WATER 11 OZ CARDINAL</t>
  </si>
  <si>
    <t>GLASS ROCK 9 OZ CARDINAL STOCK</t>
  </si>
  <si>
    <t>GLASS BEER 16 OZ CARDINAL</t>
  </si>
  <si>
    <t>GLASS MARTINI 10 OZ</t>
  </si>
  <si>
    <t>Spiegelau</t>
  </si>
  <si>
    <t>GLASS BORDEAUX 21 OZ VINO GRANDE</t>
  </si>
  <si>
    <t>4995Q740</t>
  </si>
  <si>
    <t>GLASS WINE RED 22OZ ELECTRA</t>
  </si>
  <si>
    <t>4800R201</t>
  </si>
  <si>
    <t>GLASS WINE WHITE 17.25OZ</t>
  </si>
  <si>
    <t>Oneida</t>
  </si>
  <si>
    <t>T119FSLF</t>
  </si>
  <si>
    <t>FORK SALAD ASTRAGAL</t>
  </si>
  <si>
    <t>Walco</t>
  </si>
  <si>
    <t>FORK SAVILLE DINNER BUFFET</t>
  </si>
  <si>
    <t xml:space="preserve">KNIFE SAVILLE DINNER </t>
  </si>
  <si>
    <t>SPOON BOUILLION SAVILLE STOCK</t>
  </si>
  <si>
    <t>TEASPOON WALCO SAVILLE STOCK</t>
  </si>
  <si>
    <t>American Metalcraft</t>
  </si>
  <si>
    <t>MB4</t>
  </si>
  <si>
    <t>A100P010</t>
  </si>
  <si>
    <t>RAMEKIN SAUCE CUP 4 OZ STAINLESS</t>
  </si>
  <si>
    <t>5379S797</t>
  </si>
  <si>
    <t>CROCK FRENCH ONION W/HANDLE 11 0Z</t>
  </si>
  <si>
    <t>ASHTRAY GLASS 5"RND CLEAR STOCK</t>
  </si>
  <si>
    <t>ASHTRAY GLASS 3 1/4" STACKABLE BLK</t>
  </si>
  <si>
    <t>RAMEKIN 2.5 OZ STAINLESS STEEL STOCK</t>
  </si>
  <si>
    <t>DISH BAKING SOLE OVAL 52OZ CRAFT GREEN</t>
  </si>
  <si>
    <t xml:space="preserve">Cardinal </t>
  </si>
  <si>
    <t>Imported</t>
  </si>
  <si>
    <t>N/A</t>
  </si>
  <si>
    <t>PLATE COVER/CLOCHE 11-3/4"</t>
  </si>
  <si>
    <t>Pack per Case
(each)</t>
  </si>
  <si>
    <t>China subtotal:</t>
  </si>
  <si>
    <t>Glassware subtotal:</t>
  </si>
  <si>
    <t>Silverware/Flatware subtotal:</t>
  </si>
  <si>
    <t>Tablewares/Other subtotal:</t>
  </si>
  <si>
    <t>GRAND TOTAL:</t>
  </si>
  <si>
    <t xml:space="preserve">Alternative Item Description, if applicable </t>
  </si>
  <si>
    <t>Alt. Item Description</t>
  </si>
  <si>
    <t>Alt. Item Manufacturer</t>
  </si>
  <si>
    <t>Alt. Item Manufacturer Code</t>
  </si>
  <si>
    <t>Ext. Price
($)</t>
  </si>
  <si>
    <t>Stock 
(Y/N)</t>
  </si>
  <si>
    <t>DISH EARED ROUND CRAFT TERRACOTTA 6.5OZ</t>
  </si>
  <si>
    <t>SGC Usage 4/19 - 3/20
(Cases)</t>
  </si>
  <si>
    <r>
      <t xml:space="preserve">Indicate with a Y or N if each item is an </t>
    </r>
    <r>
      <rPr>
        <b/>
        <sz val="14"/>
        <color theme="1"/>
        <rFont val="Calibri"/>
        <family val="2"/>
        <scheme val="minor"/>
      </rPr>
      <t xml:space="preserve">exact match </t>
    </r>
    <r>
      <rPr>
        <sz val="14"/>
        <color theme="1"/>
        <rFont val="Calibri"/>
        <family val="2"/>
        <scheme val="minor"/>
      </rPr>
      <t>and</t>
    </r>
    <r>
      <rPr>
        <b/>
        <sz val="14"/>
        <color theme="1"/>
        <rFont val="Calibri"/>
        <family val="2"/>
        <scheme val="minor"/>
      </rPr>
      <t xml:space="preserve"> in-stock.  </t>
    </r>
    <r>
      <rPr>
        <sz val="14"/>
        <color theme="1"/>
        <rFont val="Calibri"/>
        <family val="2"/>
        <scheme val="minor"/>
      </rPr>
      <t/>
    </r>
  </si>
  <si>
    <t>Instructions for Entering Product Category Bid Pricing:</t>
  </si>
  <si>
    <r>
      <t xml:space="preserve">Enter the approximate </t>
    </r>
    <r>
      <rPr>
        <b/>
        <sz val="14"/>
        <color theme="1"/>
        <rFont val="Calibri"/>
        <family val="2"/>
        <scheme val="minor"/>
      </rPr>
      <t>lead time</t>
    </r>
    <r>
      <rPr>
        <sz val="14"/>
        <color theme="1"/>
        <rFont val="Calibri"/>
        <family val="2"/>
        <scheme val="minor"/>
      </rPr>
      <t xml:space="preserve"> for each item. </t>
    </r>
  </si>
  <si>
    <r>
      <t xml:space="preserve">If you are unable to provide an exact match, please enter the </t>
    </r>
    <r>
      <rPr>
        <b/>
        <sz val="14"/>
        <color theme="1"/>
        <rFont val="Calibri"/>
        <family val="2"/>
        <scheme val="minor"/>
      </rPr>
      <t xml:space="preserve">item description, manufacturer, </t>
    </r>
    <r>
      <rPr>
        <sz val="14"/>
        <color theme="1"/>
        <rFont val="Calibri"/>
        <family val="2"/>
        <scheme val="minor"/>
      </rPr>
      <t xml:space="preserve">and </t>
    </r>
    <r>
      <rPr>
        <b/>
        <sz val="14"/>
        <color theme="1"/>
        <rFont val="Calibri"/>
        <family val="2"/>
        <scheme val="minor"/>
      </rPr>
      <t>manufacturer code</t>
    </r>
    <r>
      <rPr>
        <sz val="14"/>
        <color theme="1"/>
        <rFont val="Calibri"/>
        <family val="2"/>
        <scheme val="minor"/>
      </rPr>
      <t xml:space="preserve"> in the 'Alternative Item Description' section.  </t>
    </r>
  </si>
  <si>
    <t>Smallwares Provider: RFP #SGC-0051-20HW</t>
  </si>
  <si>
    <t>Exact 
Match
Y/N</t>
  </si>
  <si>
    <r>
      <t xml:space="preserve">Enter your </t>
    </r>
    <r>
      <rPr>
        <b/>
        <sz val="14"/>
        <color theme="1"/>
        <rFont val="Calibri"/>
        <family val="2"/>
        <scheme val="minor"/>
      </rPr>
      <t>vendor name</t>
    </r>
    <r>
      <rPr>
        <sz val="14"/>
        <color theme="1"/>
        <rFont val="Calibri"/>
        <family val="2"/>
        <scheme val="minor"/>
      </rPr>
      <t xml:space="preserve"> in the yellow highlighted cell. </t>
    </r>
  </si>
  <si>
    <t xml:space="preserve">Vendor Name </t>
  </si>
  <si>
    <t>Unit Price
(Case)</t>
  </si>
  <si>
    <t>SGC Usage June 24- May 25
(Cases)</t>
  </si>
  <si>
    <t>SPATULA HIGH HEAT RUBBER 13.5"</t>
  </si>
  <si>
    <t>T119FDIF</t>
  </si>
  <si>
    <t xml:space="preserve">FORK DINNER ASTRAGAL </t>
  </si>
  <si>
    <t xml:space="preserve">PLATTER 11.5"X8.25"  WHITE </t>
  </si>
  <si>
    <t>21157CBP110</t>
  </si>
  <si>
    <t>BUS TUB BLACK CAMBOX</t>
  </si>
  <si>
    <t xml:space="preserve">CUP PLASTIC 16OZ CLEAR STRAHL DESIGN </t>
  </si>
  <si>
    <t>DPP400W-0-8</t>
  </si>
  <si>
    <t xml:space="preserve">THERMOMETER POCKET   </t>
  </si>
  <si>
    <t>9032C984</t>
  </si>
  <si>
    <t xml:space="preserve">PLATE 6 1/2"ROUND SPYRO  WHITE </t>
  </si>
  <si>
    <t>9001C345</t>
  </si>
  <si>
    <t xml:space="preserve">PLATTER OVAL 13"WHITE DISTINCTION  </t>
  </si>
  <si>
    <t xml:space="preserve">MUG CHINA 8OZ WHITE RENE OZORIO AURA </t>
  </si>
  <si>
    <t xml:space="preserve">BOWL SOUP 15OZ ROUND CRAFT GREEN CERAMIC </t>
  </si>
  <si>
    <t>1131B828</t>
  </si>
  <si>
    <t>N403803</t>
  </si>
  <si>
    <t>Strahl</t>
  </si>
  <si>
    <t>Cooper-Atkins</t>
  </si>
  <si>
    <t>Cambro</t>
  </si>
  <si>
    <t>Vollrath</t>
  </si>
  <si>
    <t>Bon Chef</t>
  </si>
  <si>
    <t>S934</t>
  </si>
  <si>
    <t>KNIFE STEAK KOBE 9-3/4"</t>
  </si>
  <si>
    <t>PLATE SQUARE 8.5" WHSP9 WHITE 2DZ/CS</t>
  </si>
  <si>
    <t>SP9</t>
  </si>
  <si>
    <t>ITI</t>
  </si>
  <si>
    <t>American Tablecraft</t>
  </si>
  <si>
    <t xml:space="preserve">CHALKBOARD TABLETOP SIGN BLACK </t>
  </si>
  <si>
    <t>TBABL6</t>
  </si>
  <si>
    <t>FMP</t>
  </si>
  <si>
    <t>BASKET FRY RECTANGULAR</t>
  </si>
  <si>
    <t xml:space="preserve"> 225-1072</t>
  </si>
  <si>
    <t xml:space="preserve">PAN SHEET FULL WEAR EVER </t>
  </si>
  <si>
    <t xml:space="preserve">GLASS WATER GOBLET 3711 11.5 OZ  </t>
  </si>
  <si>
    <t>Wells</t>
  </si>
  <si>
    <t>SS-10TDU</t>
  </si>
  <si>
    <t xml:space="preserve">WELL SOUP 208V-240V </t>
  </si>
  <si>
    <t>Brown</t>
  </si>
  <si>
    <t>TONG 12" SCALLOP ECLIPSE</t>
  </si>
  <si>
    <t>SPOON COFFEE 6.1" LARGE CATANA</t>
  </si>
  <si>
    <t>Fortessa</t>
  </si>
  <si>
    <t>1.5.102.00.053</t>
  </si>
  <si>
    <t>KNIFE BREAD &amp; BUTTER 6.9" LUCCA</t>
  </si>
  <si>
    <t xml:space="preserve">FORK DINNER 7.9" LUCCA </t>
  </si>
  <si>
    <t xml:space="preserve">GLASS COLLINS 11.7OZ TRITAN PARIS </t>
  </si>
  <si>
    <t>Silverware/Flatware subtotal</t>
  </si>
  <si>
    <t>China subtotal</t>
  </si>
  <si>
    <t>Tablewares/Other subtotal</t>
  </si>
  <si>
    <t>Glassware subtotal</t>
  </si>
  <si>
    <t>Smallwares Provider: RFP #SGC-0080-25SDH</t>
  </si>
  <si>
    <t>BIDDER QUESTIONS</t>
  </si>
  <si>
    <t>COMMENTS</t>
  </si>
  <si>
    <t>Bidder Name</t>
  </si>
  <si>
    <t>Location</t>
  </si>
  <si>
    <t>In Business Since</t>
  </si>
  <si>
    <t># of Employees</t>
  </si>
  <si>
    <t>Can you provide references from other hospitality clients that you currently serve or have served in the past?</t>
  </si>
  <si>
    <t>What is your experience with servicing businesses of our size and type (e.g., hotels, restaurants, catering)?</t>
  </si>
  <si>
    <t>What types of small-wares do you offer (e.g., tableware, kitchen utensils, serving dishes, glassware)?</t>
  </si>
  <si>
    <t>Can you provide a catalog or links to your product range, including specifications and available brands?</t>
  </si>
  <si>
    <t>Do you offer customizable options or specific items tailored to our brand or style?</t>
  </si>
  <si>
    <t>Are your products compliant with industry standards and regulations (e.g., food safety, health codes)?</t>
  </si>
  <si>
    <t xml:space="preserve"> What is your standard lead time for order fulfillment, and how do you handle urgent requests?</t>
  </si>
  <si>
    <t>Do you offer local delivery, and what are your shipping costs and policies?</t>
  </si>
  <si>
    <t>How do you manage inventory levels, and what procedures are in place for backorders or stockouts?</t>
  </si>
  <si>
    <t>Can you provide a reliable method for us to track orders and inventory levels in real time?</t>
  </si>
  <si>
    <t>What customer service options do you offer (e.g., online support, phone support, account managers)?</t>
  </si>
  <si>
    <t>How do you handle issues with products, such as damages or incorrect orders? What is your return policy?</t>
  </si>
  <si>
    <t>Do you provide training or resources for our staff on the proper use and care of your products?</t>
  </si>
  <si>
    <t>What are your conditions for placing orders, including minimum order quantities?</t>
  </si>
  <si>
    <r>
      <t>For each item, enter the</t>
    </r>
    <r>
      <rPr>
        <b/>
        <sz val="14"/>
        <color theme="1"/>
        <rFont val="Calibri"/>
        <family val="2"/>
        <scheme val="minor"/>
      </rPr>
      <t xml:space="preserve"> unit price (per case). </t>
    </r>
    <r>
      <rPr>
        <sz val="14"/>
        <color theme="1"/>
        <rFont val="Calibri"/>
        <family val="2"/>
        <scheme val="minor"/>
      </rPr>
      <t>The extended price will auto-populate based on SGC's estimated usage of each item from a 1-year period.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</si>
</sst>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b/>
      <sz val="11"/>
      <color rgb="FFFFFFFF"/>
      <name val="Arial"/>
      <family val="2"/>
    </font>
    <font>
      <b/>
      <sz val="11"/>
      <color rgb="FFFFC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70C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9" fillId="0" borderId="0"/>
  </cellStyleXfs>
  <cellXfs count="190">
    <xf numFmtId="0" fontId="0" fillId="0" borderId="0" xfId="0"/>
    <xf numFmtId="44" fontId="0" fillId="0" borderId="0" xfId="1" applyFont="1"/>
    <xf numFmtId="44" fontId="0" fillId="0" borderId="1" xfId="1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44" fontId="0" fillId="0" borderId="1" xfId="0" applyNumberFormat="1" applyFont="1" applyBorder="1"/>
    <xf numFmtId="0" fontId="0" fillId="0" borderId="1" xfId="0" applyFont="1" applyBorder="1"/>
    <xf numFmtId="0" fontId="0" fillId="0" borderId="6" xfId="0" applyFont="1" applyBorder="1"/>
    <xf numFmtId="44" fontId="0" fillId="0" borderId="6" xfId="1" applyFont="1" applyBorder="1"/>
    <xf numFmtId="44" fontId="0" fillId="0" borderId="6" xfId="0" applyNumberFormat="1" applyFont="1" applyBorder="1"/>
    <xf numFmtId="0" fontId="0" fillId="0" borderId="2" xfId="0" applyFont="1" applyBorder="1"/>
    <xf numFmtId="44" fontId="0" fillId="0" borderId="2" xfId="1" applyFont="1" applyBorder="1"/>
    <xf numFmtId="0" fontId="0" fillId="0" borderId="12" xfId="0" applyFont="1" applyBorder="1"/>
    <xf numFmtId="0" fontId="0" fillId="0" borderId="15" xfId="0" applyFont="1" applyBorder="1"/>
    <xf numFmtId="0" fontId="0" fillId="0" borderId="16" xfId="0" applyFont="1" applyBorder="1"/>
    <xf numFmtId="44" fontId="0" fillId="0" borderId="2" xfId="0" applyNumberFormat="1" applyFont="1" applyBorder="1"/>
    <xf numFmtId="44" fontId="0" fillId="0" borderId="17" xfId="0" applyNumberFormat="1" applyFont="1" applyBorder="1"/>
    <xf numFmtId="44" fontId="0" fillId="0" borderId="0" xfId="0" applyNumberFormat="1" applyFont="1" applyBorder="1"/>
    <xf numFmtId="44" fontId="1" fillId="0" borderId="0" xfId="0" applyNumberFormat="1" applyFont="1" applyBorder="1"/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4" xfId="1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0" fillId="0" borderId="10" xfId="0" applyFont="1" applyBorder="1" applyProtection="1"/>
    <xf numFmtId="0" fontId="0" fillId="0" borderId="6" xfId="0" applyFont="1" applyBorder="1" applyProtection="1"/>
    <xf numFmtId="0" fontId="0" fillId="0" borderId="6" xfId="0" applyFont="1" applyBorder="1" applyAlignment="1" applyProtection="1">
      <alignment horizontal="center"/>
    </xf>
    <xf numFmtId="0" fontId="4" fillId="0" borderId="6" xfId="0" applyNumberFormat="1" applyFont="1" applyBorder="1" applyAlignment="1" applyProtection="1">
      <alignment horizontal="center"/>
    </xf>
    <xf numFmtId="0" fontId="0" fillId="0" borderId="11" xfId="0" applyFont="1" applyBorder="1" applyProtection="1"/>
    <xf numFmtId="0" fontId="0" fillId="0" borderId="1" xfId="0" applyFont="1" applyBorder="1" applyProtection="1"/>
    <xf numFmtId="0" fontId="0" fillId="0" borderId="1" xfId="0" applyFont="1" applyBorder="1" applyAlignment="1" applyProtection="1">
      <alignment horizontal="center"/>
    </xf>
    <xf numFmtId="0" fontId="4" fillId="0" borderId="1" xfId="0" applyNumberFormat="1" applyFont="1" applyBorder="1" applyAlignment="1" applyProtection="1">
      <alignment horizontal="center"/>
    </xf>
    <xf numFmtId="11" fontId="0" fillId="0" borderId="1" xfId="0" applyNumberFormat="1" applyFont="1" applyBorder="1" applyAlignment="1" applyProtection="1">
      <alignment horizontal="center"/>
    </xf>
    <xf numFmtId="0" fontId="0" fillId="0" borderId="1" xfId="0" applyFont="1" applyFill="1" applyBorder="1" applyAlignment="1" applyProtection="1">
      <alignment horizontal="center"/>
    </xf>
    <xf numFmtId="0" fontId="0" fillId="0" borderId="13" xfId="0" applyFont="1" applyBorder="1" applyProtection="1"/>
    <xf numFmtId="0" fontId="0" fillId="0" borderId="2" xfId="0" applyFont="1" applyBorder="1" applyProtection="1"/>
    <xf numFmtId="0" fontId="0" fillId="0" borderId="2" xfId="0" applyFont="1" applyBorder="1" applyAlignment="1" applyProtection="1">
      <alignment horizontal="center"/>
    </xf>
    <xf numFmtId="0" fontId="4" fillId="0" borderId="2" xfId="0" applyNumberFormat="1" applyFont="1" applyBorder="1" applyAlignment="1" applyProtection="1">
      <alignment horizontal="center"/>
    </xf>
    <xf numFmtId="44" fontId="0" fillId="0" borderId="1" xfId="0" applyNumberFormat="1" applyFont="1" applyBorder="1" applyProtection="1"/>
    <xf numFmtId="44" fontId="0" fillId="0" borderId="6" xfId="0" applyNumberFormat="1" applyFont="1" applyBorder="1" applyProtection="1"/>
    <xf numFmtId="0" fontId="0" fillId="0" borderId="14" xfId="0" applyFont="1" applyBorder="1" applyProtection="1"/>
    <xf numFmtId="0" fontId="0" fillId="0" borderId="15" xfId="0" applyFont="1" applyBorder="1" applyProtection="1"/>
    <xf numFmtId="0" fontId="0" fillId="0" borderId="15" xfId="0" applyFont="1" applyFill="1" applyBorder="1" applyAlignment="1" applyProtection="1">
      <alignment horizontal="center"/>
    </xf>
    <xf numFmtId="44" fontId="0" fillId="0" borderId="18" xfId="0" applyNumberFormat="1" applyFont="1" applyBorder="1" applyProtection="1"/>
    <xf numFmtId="44" fontId="1" fillId="0" borderId="9" xfId="0" applyNumberFormat="1" applyFont="1" applyBorder="1" applyProtection="1"/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/>
    <xf numFmtId="0" fontId="7" fillId="0" borderId="1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 vertical="center" wrapText="1"/>
    </xf>
    <xf numFmtId="0" fontId="0" fillId="0" borderId="23" xfId="0" applyFont="1" applyBorder="1"/>
    <xf numFmtId="0" fontId="0" fillId="0" borderId="19" xfId="0" applyFont="1" applyBorder="1"/>
    <xf numFmtId="0" fontId="0" fillId="0" borderId="24" xfId="0" applyFont="1" applyBorder="1"/>
    <xf numFmtId="0" fontId="0" fillId="0" borderId="20" xfId="0" applyFont="1" applyBorder="1"/>
    <xf numFmtId="0" fontId="0" fillId="0" borderId="25" xfId="0" applyFont="1" applyBorder="1"/>
    <xf numFmtId="0" fontId="0" fillId="0" borderId="21" xfId="0" applyFont="1" applyBorder="1"/>
    <xf numFmtId="0" fontId="0" fillId="0" borderId="11" xfId="0" applyFont="1" applyBorder="1"/>
    <xf numFmtId="0" fontId="0" fillId="0" borderId="14" xfId="0" applyFont="1" applyBorder="1"/>
    <xf numFmtId="0" fontId="0" fillId="0" borderId="26" xfId="0" applyFont="1" applyBorder="1"/>
    <xf numFmtId="44" fontId="0" fillId="0" borderId="17" xfId="0" applyNumberFormat="1" applyFont="1" applyBorder="1" applyProtection="1"/>
    <xf numFmtId="44" fontId="0" fillId="0" borderId="27" xfId="0" applyNumberFormat="1" applyFont="1" applyBorder="1" applyProtection="1"/>
    <xf numFmtId="0" fontId="8" fillId="0" borderId="6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11" xfId="0" applyFont="1" applyBorder="1" applyProtection="1"/>
    <xf numFmtId="0" fontId="8" fillId="0" borderId="1" xfId="0" applyFont="1" applyBorder="1" applyProtection="1"/>
    <xf numFmtId="0" fontId="10" fillId="0" borderId="1" xfId="0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31" xfId="0" applyFont="1" applyFill="1" applyBorder="1" applyAlignment="1" applyProtection="1">
      <alignment horizontal="center" vertical="center" wrapText="1"/>
    </xf>
    <xf numFmtId="0" fontId="11" fillId="2" borderId="32" xfId="0" applyFont="1" applyFill="1" applyBorder="1" applyAlignment="1" applyProtection="1">
      <alignment horizontal="center" vertical="center" wrapText="1"/>
    </xf>
    <xf numFmtId="0" fontId="11" fillId="2" borderId="32" xfId="1" applyNumberFormat="1" applyFont="1" applyFill="1" applyBorder="1" applyAlignment="1" applyProtection="1">
      <alignment horizontal="center" vertical="center" wrapText="1"/>
    </xf>
    <xf numFmtId="0" fontId="11" fillId="2" borderId="33" xfId="0" applyFont="1" applyFill="1" applyBorder="1" applyAlignment="1" applyProtection="1">
      <alignment horizontal="center" vertical="center" wrapText="1"/>
    </xf>
    <xf numFmtId="0" fontId="11" fillId="2" borderId="37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0" xfId="0" applyFont="1" applyAlignment="1">
      <alignment vertical="center"/>
    </xf>
    <xf numFmtId="44" fontId="10" fillId="0" borderId="0" xfId="1" applyFont="1" applyAlignment="1">
      <alignment vertical="center"/>
    </xf>
    <xf numFmtId="44" fontId="10" fillId="0" borderId="1" xfId="1" applyFont="1" applyBorder="1" applyAlignment="1">
      <alignment vertical="center"/>
    </xf>
    <xf numFmtId="44" fontId="10" fillId="0" borderId="1" xfId="0" applyNumberFormat="1" applyFont="1" applyBorder="1" applyAlignment="1" applyProtection="1">
      <alignment vertical="center"/>
    </xf>
    <xf numFmtId="0" fontId="10" fillId="0" borderId="1" xfId="0" applyFont="1" applyBorder="1" applyAlignment="1">
      <alignment vertical="center"/>
    </xf>
    <xf numFmtId="44" fontId="10" fillId="0" borderId="1" xfId="0" applyNumberFormat="1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vertical="center"/>
    </xf>
    <xf numFmtId="44" fontId="9" fillId="0" borderId="1" xfId="1" applyFont="1" applyFill="1" applyBorder="1" applyAlignment="1">
      <alignment vertical="center"/>
    </xf>
    <xf numFmtId="44" fontId="9" fillId="0" borderId="1" xfId="0" applyNumberFormat="1" applyFont="1" applyFill="1" applyBorder="1" applyAlignment="1" applyProtection="1">
      <alignment vertical="center"/>
    </xf>
    <xf numFmtId="0" fontId="9" fillId="0" borderId="1" xfId="0" applyFont="1" applyFill="1" applyBorder="1" applyAlignment="1">
      <alignment vertical="center"/>
    </xf>
    <xf numFmtId="44" fontId="9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44" fontId="10" fillId="0" borderId="1" xfId="1" applyFont="1" applyFill="1" applyBorder="1" applyAlignment="1">
      <alignment vertical="center"/>
    </xf>
    <xf numFmtId="44" fontId="10" fillId="0" borderId="1" xfId="0" applyNumberFormat="1" applyFont="1" applyFill="1" applyBorder="1" applyAlignment="1" applyProtection="1">
      <alignment vertical="center"/>
    </xf>
    <xf numFmtId="44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 applyProtection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6" xfId="0" applyFont="1" applyFill="1" applyBorder="1" applyAlignment="1" applyProtection="1">
      <alignment horizontal="center" vertical="center"/>
    </xf>
    <xf numFmtId="44" fontId="10" fillId="0" borderId="6" xfId="1" applyFont="1" applyFill="1" applyBorder="1" applyAlignment="1">
      <alignment vertical="center"/>
    </xf>
    <xf numFmtId="44" fontId="10" fillId="0" borderId="6" xfId="0" applyNumberFormat="1" applyFont="1" applyFill="1" applyBorder="1" applyAlignment="1" applyProtection="1">
      <alignment vertical="center"/>
    </xf>
    <xf numFmtId="44" fontId="10" fillId="0" borderId="6" xfId="0" applyNumberFormat="1" applyFont="1" applyFill="1" applyBorder="1" applyAlignment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horizontal="center" vertical="center"/>
    </xf>
    <xf numFmtId="44" fontId="9" fillId="0" borderId="6" xfId="1" applyFont="1" applyFill="1" applyBorder="1" applyAlignment="1">
      <alignment vertical="center"/>
    </xf>
    <xf numFmtId="44" fontId="9" fillId="0" borderId="6" xfId="0" applyNumberFormat="1" applyFont="1" applyFill="1" applyBorder="1" applyAlignment="1" applyProtection="1">
      <alignment vertical="center"/>
    </xf>
    <xf numFmtId="0" fontId="9" fillId="0" borderId="6" xfId="0" applyFont="1" applyFill="1" applyBorder="1" applyAlignment="1">
      <alignment vertical="center"/>
    </xf>
    <xf numFmtId="44" fontId="9" fillId="0" borderId="6" xfId="0" applyNumberFormat="1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11" fontId="9" fillId="0" borderId="1" xfId="0" applyNumberFormat="1" applyFont="1" applyFill="1" applyBorder="1" applyAlignment="1" applyProtection="1">
      <alignment horizontal="center" vertical="center"/>
    </xf>
    <xf numFmtId="0" fontId="9" fillId="0" borderId="29" xfId="0" applyFont="1" applyFill="1" applyBorder="1" applyAlignment="1">
      <alignment vertical="center"/>
    </xf>
    <xf numFmtId="0" fontId="9" fillId="0" borderId="39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6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44" fontId="10" fillId="0" borderId="6" xfId="1" applyFont="1" applyBorder="1" applyAlignment="1">
      <alignment vertical="center"/>
    </xf>
    <xf numFmtId="44" fontId="10" fillId="0" borderId="6" xfId="0" applyNumberFormat="1" applyFont="1" applyBorder="1" applyAlignment="1" applyProtection="1">
      <alignment vertical="center"/>
    </xf>
    <xf numFmtId="44" fontId="10" fillId="0" borderId="6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9" xfId="0" applyFont="1" applyFill="1" applyBorder="1" applyAlignment="1" applyProtection="1">
      <alignment vertical="center"/>
    </xf>
    <xf numFmtId="0" fontId="9" fillId="0" borderId="41" xfId="0" applyFont="1" applyFill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15" xfId="0" applyFont="1" applyBorder="1" applyAlignment="1">
      <alignment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9" fillId="0" borderId="42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vertical="center"/>
    </xf>
    <xf numFmtId="44" fontId="0" fillId="0" borderId="36" xfId="0" applyNumberFormat="1" applyFont="1" applyBorder="1" applyProtection="1"/>
    <xf numFmtId="0" fontId="13" fillId="5" borderId="43" xfId="0" applyFont="1" applyFill="1" applyBorder="1" applyAlignment="1">
      <alignment horizontal="center" vertical="center" wrapText="1"/>
    </xf>
    <xf numFmtId="0" fontId="14" fillId="5" borderId="38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5" borderId="45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vertical="center" wrapText="1"/>
    </xf>
    <xf numFmtId="0" fontId="16" fillId="0" borderId="40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7" fillId="5" borderId="19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7" fillId="5" borderId="30" xfId="0" applyFont="1" applyFill="1" applyBorder="1" applyAlignment="1">
      <alignment vertical="center" wrapText="1"/>
    </xf>
    <xf numFmtId="0" fontId="16" fillId="5" borderId="46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 applyProtection="1">
      <alignment horizontal="right"/>
    </xf>
    <xf numFmtId="0" fontId="1" fillId="3" borderId="15" xfId="0" applyFont="1" applyFill="1" applyBorder="1" applyAlignment="1" applyProtection="1">
      <alignment horizontal="right"/>
    </xf>
    <xf numFmtId="0" fontId="1" fillId="3" borderId="16" xfId="0" applyFont="1" applyFill="1" applyBorder="1" applyAlignment="1" applyProtection="1">
      <alignment horizontal="right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left"/>
    </xf>
    <xf numFmtId="0" fontId="1" fillId="3" borderId="8" xfId="0" applyFont="1" applyFill="1" applyBorder="1" applyAlignment="1" applyProtection="1">
      <alignment horizontal="left"/>
    </xf>
    <xf numFmtId="0" fontId="1" fillId="3" borderId="9" xfId="0" applyFont="1" applyFill="1" applyBorder="1" applyAlignment="1" applyProtection="1">
      <alignment horizontal="left"/>
    </xf>
    <xf numFmtId="44" fontId="0" fillId="2" borderId="20" xfId="1" applyFont="1" applyFill="1" applyBorder="1" applyAlignment="1" applyProtection="1">
      <alignment horizontal="right"/>
    </xf>
    <xf numFmtId="44" fontId="0" fillId="2" borderId="25" xfId="1" applyFont="1" applyFill="1" applyBorder="1" applyAlignment="1" applyProtection="1">
      <alignment horizontal="right"/>
    </xf>
    <xf numFmtId="44" fontId="0" fillId="2" borderId="21" xfId="1" applyFont="1" applyFill="1" applyBorder="1" applyAlignment="1" applyProtection="1">
      <alignment horizontal="right"/>
    </xf>
    <xf numFmtId="44" fontId="0" fillId="2" borderId="11" xfId="1" applyFont="1" applyFill="1" applyBorder="1" applyAlignment="1" applyProtection="1">
      <alignment horizontal="right"/>
    </xf>
    <xf numFmtId="44" fontId="0" fillId="2" borderId="1" xfId="1" applyFont="1" applyFill="1" applyBorder="1" applyAlignment="1" applyProtection="1">
      <alignment horizontal="right"/>
    </xf>
    <xf numFmtId="44" fontId="0" fillId="2" borderId="12" xfId="1" applyFont="1" applyFill="1" applyBorder="1" applyAlignment="1" applyProtection="1">
      <alignment horizontal="right"/>
    </xf>
    <xf numFmtId="44" fontId="0" fillId="2" borderId="13" xfId="1" applyFont="1" applyFill="1" applyBorder="1" applyAlignment="1" applyProtection="1">
      <alignment horizontal="right"/>
    </xf>
    <xf numFmtId="44" fontId="0" fillId="2" borderId="2" xfId="1" applyFont="1" applyFill="1" applyBorder="1" applyAlignment="1" applyProtection="1">
      <alignment horizontal="right"/>
    </xf>
    <xf numFmtId="0" fontId="10" fillId="4" borderId="14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20" fillId="5" borderId="43" xfId="0" applyFont="1" applyFill="1" applyBorder="1" applyAlignment="1">
      <alignment horizontal="center" vertical="center"/>
    </xf>
    <xf numFmtId="0" fontId="20" fillId="5" borderId="47" xfId="0" applyFont="1" applyFill="1" applyBorder="1" applyAlignment="1">
      <alignment horizontal="center" vertical="center"/>
    </xf>
    <xf numFmtId="0" fontId="19" fillId="5" borderId="45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21" fillId="5" borderId="45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21" fillId="5" borderId="34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22" fillId="5" borderId="7" xfId="0" applyFont="1" applyFill="1" applyBorder="1" applyAlignment="1" applyProtection="1">
      <alignment horizontal="left" vertical="center"/>
    </xf>
    <xf numFmtId="0" fontId="22" fillId="5" borderId="8" xfId="0" applyFont="1" applyFill="1" applyBorder="1" applyAlignment="1" applyProtection="1">
      <alignment horizontal="left" vertical="center"/>
    </xf>
    <xf numFmtId="0" fontId="22" fillId="5" borderId="9" xfId="0" applyFont="1" applyFill="1" applyBorder="1" applyAlignment="1" applyProtection="1">
      <alignment horizontal="left" vertical="center"/>
    </xf>
    <xf numFmtId="0" fontId="22" fillId="5" borderId="34" xfId="0" applyFont="1" applyFill="1" applyBorder="1" applyAlignment="1" applyProtection="1">
      <alignment horizontal="left" vertical="center"/>
    </xf>
    <xf numFmtId="0" fontId="22" fillId="5" borderId="30" xfId="0" applyFont="1" applyFill="1" applyBorder="1" applyAlignment="1" applyProtection="1">
      <alignment horizontal="left" vertical="center"/>
    </xf>
    <xf numFmtId="0" fontId="22" fillId="5" borderId="38" xfId="0" applyFont="1" applyFill="1" applyBorder="1" applyAlignment="1" applyProtection="1">
      <alignment horizontal="left" vertical="center"/>
    </xf>
    <xf numFmtId="0" fontId="18" fillId="5" borderId="3" xfId="0" applyFont="1" applyFill="1" applyBorder="1" applyAlignment="1" applyProtection="1">
      <alignment horizontal="right"/>
    </xf>
    <xf numFmtId="0" fontId="18" fillId="5" borderId="4" xfId="0" applyFont="1" applyFill="1" applyBorder="1" applyAlignment="1" applyProtection="1">
      <alignment horizontal="right"/>
    </xf>
    <xf numFmtId="0" fontId="22" fillId="5" borderId="3" xfId="0" applyFont="1" applyFill="1" applyBorder="1" applyAlignment="1" applyProtection="1">
      <alignment horizontal="center" vertical="center"/>
    </xf>
    <xf numFmtId="0" fontId="22" fillId="5" borderId="4" xfId="0" applyFont="1" applyFill="1" applyBorder="1" applyAlignment="1" applyProtection="1">
      <alignment horizontal="center" vertical="center"/>
    </xf>
    <xf numFmtId="0" fontId="22" fillId="5" borderId="5" xfId="0" applyFont="1" applyFill="1" applyBorder="1" applyAlignment="1" applyProtection="1">
      <alignment horizontal="center" vertical="center"/>
    </xf>
    <xf numFmtId="0" fontId="23" fillId="5" borderId="20" xfId="0" applyFont="1" applyFill="1" applyBorder="1" applyAlignment="1">
      <alignment horizontal="center" vertical="center"/>
    </xf>
    <xf numFmtId="0" fontId="23" fillId="5" borderId="21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3" xfId="2" xr:uid="{C3D7BD4E-8D07-4B7C-BD79-15524705D8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workbookViewId="0">
      <selection activeCell="B5" sqref="B5"/>
    </sheetView>
  </sheetViews>
  <sheetFormatPr defaultRowHeight="14.5" x14ac:dyDescent="0.35"/>
  <cols>
    <col min="1" max="1" width="6.81640625" customWidth="1"/>
    <col min="2" max="2" width="104.7265625" customWidth="1"/>
  </cols>
  <sheetData>
    <row r="1" spans="1:3" ht="21" x14ac:dyDescent="0.35">
      <c r="A1" s="169" t="s">
        <v>108</v>
      </c>
      <c r="B1" s="170"/>
      <c r="C1" s="45"/>
    </row>
    <row r="2" spans="1:3" s="44" customFormat="1" ht="43.5" customHeight="1" x14ac:dyDescent="0.35">
      <c r="A2" s="171">
        <v>1</v>
      </c>
      <c r="B2" s="172" t="s">
        <v>113</v>
      </c>
      <c r="C2" s="45"/>
    </row>
    <row r="3" spans="1:3" ht="43.5" customHeight="1" x14ac:dyDescent="0.35">
      <c r="A3" s="173">
        <v>2</v>
      </c>
      <c r="B3" s="174" t="s">
        <v>188</v>
      </c>
      <c r="C3" s="46"/>
    </row>
    <row r="4" spans="1:3" s="44" customFormat="1" ht="43.5" customHeight="1" x14ac:dyDescent="0.35">
      <c r="A4" s="173">
        <v>3</v>
      </c>
      <c r="B4" s="174" t="s">
        <v>107</v>
      </c>
      <c r="C4" s="46"/>
    </row>
    <row r="5" spans="1:3" s="44" customFormat="1" ht="43.5" customHeight="1" x14ac:dyDescent="0.35">
      <c r="A5" s="173">
        <v>4</v>
      </c>
      <c r="B5" s="174" t="s">
        <v>109</v>
      </c>
      <c r="C5" s="46"/>
    </row>
    <row r="6" spans="1:3" s="44" customFormat="1" ht="43.5" customHeight="1" thickBot="1" x14ac:dyDescent="0.4">
      <c r="A6" s="175">
        <v>5</v>
      </c>
      <c r="B6" s="176" t="s">
        <v>110</v>
      </c>
      <c r="C6" s="46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3D952-9D4D-475D-9D05-3F429316C2CD}">
  <dimension ref="A1:N63"/>
  <sheetViews>
    <sheetView zoomScale="83" zoomScaleNormal="83" workbookViewId="0">
      <pane ySplit="4" topLeftCell="A35" activePane="bottomLeft" state="frozen"/>
      <selection pane="bottomLeft" activeCell="E59" sqref="E59:H63"/>
    </sheetView>
  </sheetViews>
  <sheetFormatPr defaultColWidth="8.7265625" defaultRowHeight="14.5" x14ac:dyDescent="0.35"/>
  <cols>
    <col min="1" max="1" width="11.26953125" style="3" bestFit="1" customWidth="1"/>
    <col min="2" max="2" width="44.7265625" style="3" bestFit="1" customWidth="1"/>
    <col min="3" max="3" width="16.7265625" style="4" bestFit="1" customWidth="1"/>
    <col min="4" max="4" width="13.54296875" style="4" bestFit="1" customWidth="1"/>
    <col min="5" max="5" width="8.453125" style="4" bestFit="1" customWidth="1"/>
    <col min="6" max="6" width="10.54296875" style="3" bestFit="1" customWidth="1"/>
    <col min="7" max="7" width="8.81640625" style="1" bestFit="1" customWidth="1"/>
    <col min="8" max="8" width="12.1796875" style="3" bestFit="1" customWidth="1"/>
    <col min="9" max="9" width="6.54296875" style="3" bestFit="1" customWidth="1"/>
    <col min="10" max="10" width="5.81640625" style="3" bestFit="1" customWidth="1"/>
    <col min="11" max="11" width="6.453125" style="3" bestFit="1" customWidth="1"/>
    <col min="12" max="12" width="25.54296875" style="3" customWidth="1"/>
    <col min="13" max="13" width="17.54296875" style="3" customWidth="1"/>
    <col min="14" max="14" width="13.54296875" style="3" customWidth="1"/>
    <col min="15" max="16384" width="8.7265625" style="3"/>
  </cols>
  <sheetData>
    <row r="1" spans="1:14" ht="18.5" x14ac:dyDescent="0.45">
      <c r="A1" s="149" t="s">
        <v>111</v>
      </c>
      <c r="B1" s="150"/>
      <c r="C1" s="47"/>
      <c r="D1" s="47"/>
      <c r="E1" s="47"/>
      <c r="F1" s="47"/>
    </row>
    <row r="2" spans="1:14" ht="19" thickBot="1" x14ac:dyDescent="0.5">
      <c r="A2" s="151" t="s">
        <v>114</v>
      </c>
      <c r="B2" s="152"/>
      <c r="C2" s="47"/>
      <c r="D2" s="47"/>
      <c r="E2" s="47"/>
      <c r="F2" s="47"/>
    </row>
    <row r="3" spans="1:14" ht="15" thickBot="1" x14ac:dyDescent="0.4">
      <c r="L3" s="153" t="s">
        <v>99</v>
      </c>
      <c r="M3" s="154"/>
      <c r="N3" s="155"/>
    </row>
    <row r="4" spans="1:14" ht="44" thickBot="1" x14ac:dyDescent="0.4">
      <c r="A4" s="19" t="s">
        <v>4</v>
      </c>
      <c r="B4" s="20" t="s">
        <v>5</v>
      </c>
      <c r="C4" s="20" t="s">
        <v>6</v>
      </c>
      <c r="D4" s="20" t="s">
        <v>7</v>
      </c>
      <c r="E4" s="20" t="s">
        <v>93</v>
      </c>
      <c r="F4" s="20" t="s">
        <v>106</v>
      </c>
      <c r="G4" s="21" t="s">
        <v>115</v>
      </c>
      <c r="H4" s="20" t="s">
        <v>103</v>
      </c>
      <c r="I4" s="20" t="s">
        <v>112</v>
      </c>
      <c r="J4" s="20" t="s">
        <v>104</v>
      </c>
      <c r="K4" s="50" t="s">
        <v>8</v>
      </c>
      <c r="L4" s="19" t="s">
        <v>100</v>
      </c>
      <c r="M4" s="20" t="s">
        <v>101</v>
      </c>
      <c r="N4" s="22" t="s">
        <v>102</v>
      </c>
    </row>
    <row r="5" spans="1:14" ht="15" thickBot="1" x14ac:dyDescent="0.4">
      <c r="A5" s="156" t="s">
        <v>0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8"/>
    </row>
    <row r="6" spans="1:14" x14ac:dyDescent="0.35">
      <c r="A6" s="23">
        <v>4010990007</v>
      </c>
      <c r="B6" s="24" t="s">
        <v>13</v>
      </c>
      <c r="C6" s="25" t="s">
        <v>9</v>
      </c>
      <c r="D6" s="25" t="s">
        <v>12</v>
      </c>
      <c r="E6" s="25">
        <v>24</v>
      </c>
      <c r="F6" s="26">
        <v>1</v>
      </c>
      <c r="G6" s="8"/>
      <c r="H6" s="37">
        <f>G6*F6</f>
        <v>0</v>
      </c>
      <c r="I6" s="7"/>
      <c r="J6" s="9"/>
      <c r="K6" s="51"/>
      <c r="L6" s="54"/>
      <c r="M6" s="55"/>
      <c r="N6" s="56"/>
    </row>
    <row r="7" spans="1:14" x14ac:dyDescent="0.35">
      <c r="A7" s="27">
        <v>7010100016</v>
      </c>
      <c r="B7" s="28" t="s">
        <v>15</v>
      </c>
      <c r="C7" s="48" t="s">
        <v>18</v>
      </c>
      <c r="D7" s="48" t="s">
        <v>14</v>
      </c>
      <c r="E7" s="29">
        <v>1</v>
      </c>
      <c r="F7" s="30">
        <v>2</v>
      </c>
      <c r="G7" s="2"/>
      <c r="H7" s="37">
        <f t="shared" ref="H7:H34" si="0">G7*F7</f>
        <v>0</v>
      </c>
      <c r="I7" s="6"/>
      <c r="J7" s="5"/>
      <c r="K7" s="52"/>
      <c r="L7" s="57"/>
      <c r="M7" s="6"/>
      <c r="N7" s="12"/>
    </row>
    <row r="8" spans="1:14" x14ac:dyDescent="0.35">
      <c r="A8" s="27">
        <v>7010100020</v>
      </c>
      <c r="B8" s="28" t="s">
        <v>11</v>
      </c>
      <c r="C8" s="29" t="s">
        <v>9</v>
      </c>
      <c r="D8" s="29" t="s">
        <v>10</v>
      </c>
      <c r="E8" s="29">
        <v>24</v>
      </c>
      <c r="F8" s="30">
        <v>2</v>
      </c>
      <c r="G8" s="2"/>
      <c r="H8" s="37">
        <f t="shared" si="0"/>
        <v>0</v>
      </c>
      <c r="I8" s="6"/>
      <c r="J8" s="5"/>
      <c r="K8" s="52"/>
      <c r="L8" s="57"/>
      <c r="M8" s="6"/>
      <c r="N8" s="12"/>
    </row>
    <row r="9" spans="1:14" x14ac:dyDescent="0.35">
      <c r="A9" s="27">
        <v>7010100039</v>
      </c>
      <c r="B9" s="28" t="s">
        <v>17</v>
      </c>
      <c r="C9" s="29" t="s">
        <v>9</v>
      </c>
      <c r="D9" s="29" t="s">
        <v>16</v>
      </c>
      <c r="E9" s="29">
        <v>36</v>
      </c>
      <c r="F9" s="30">
        <v>2</v>
      </c>
      <c r="G9" s="2"/>
      <c r="H9" s="37">
        <f t="shared" si="0"/>
        <v>0</v>
      </c>
      <c r="I9" s="6"/>
      <c r="J9" s="5"/>
      <c r="K9" s="52"/>
      <c r="L9" s="57"/>
      <c r="M9" s="6"/>
      <c r="N9" s="12"/>
    </row>
    <row r="10" spans="1:14" x14ac:dyDescent="0.35">
      <c r="A10" s="27">
        <v>7010100047</v>
      </c>
      <c r="B10" s="28" t="s">
        <v>20</v>
      </c>
      <c r="C10" s="29" t="s">
        <v>9</v>
      </c>
      <c r="D10" s="29" t="s">
        <v>19</v>
      </c>
      <c r="E10" s="29">
        <v>36</v>
      </c>
      <c r="F10" s="30">
        <v>2</v>
      </c>
      <c r="G10" s="2"/>
      <c r="H10" s="37">
        <f t="shared" si="0"/>
        <v>0</v>
      </c>
      <c r="I10" s="6"/>
      <c r="J10" s="5"/>
      <c r="K10" s="52"/>
      <c r="L10" s="57"/>
      <c r="M10" s="6"/>
      <c r="N10" s="12"/>
    </row>
    <row r="11" spans="1:14" x14ac:dyDescent="0.35">
      <c r="A11" s="27">
        <v>7010100050</v>
      </c>
      <c r="B11" s="28" t="s">
        <v>24</v>
      </c>
      <c r="C11" s="29" t="s">
        <v>9</v>
      </c>
      <c r="D11" s="29" t="s">
        <v>21</v>
      </c>
      <c r="E11" s="29">
        <v>24</v>
      </c>
      <c r="F11" s="30">
        <v>2</v>
      </c>
      <c r="G11" s="2"/>
      <c r="H11" s="37">
        <f t="shared" si="0"/>
        <v>0</v>
      </c>
      <c r="I11" s="6"/>
      <c r="J11" s="5"/>
      <c r="K11" s="52"/>
      <c r="L11" s="57"/>
      <c r="M11" s="6"/>
      <c r="N11" s="12"/>
    </row>
    <row r="12" spans="1:14" x14ac:dyDescent="0.35">
      <c r="A12" s="27">
        <v>7010100060</v>
      </c>
      <c r="B12" s="28" t="s">
        <v>23</v>
      </c>
      <c r="C12" s="48" t="s">
        <v>18</v>
      </c>
      <c r="D12" s="48" t="s">
        <v>22</v>
      </c>
      <c r="E12" s="29">
        <v>6</v>
      </c>
      <c r="F12" s="30">
        <v>3</v>
      </c>
      <c r="G12" s="2"/>
      <c r="H12" s="37">
        <f t="shared" si="0"/>
        <v>0</v>
      </c>
      <c r="I12" s="6"/>
      <c r="J12" s="5"/>
      <c r="K12" s="52"/>
      <c r="L12" s="57"/>
      <c r="M12" s="6"/>
      <c r="N12" s="12"/>
    </row>
    <row r="13" spans="1:14" x14ac:dyDescent="0.35">
      <c r="A13" s="27">
        <v>7010100063</v>
      </c>
      <c r="B13" s="28" t="s">
        <v>26</v>
      </c>
      <c r="C13" s="29" t="s">
        <v>9</v>
      </c>
      <c r="D13" s="29" t="s">
        <v>25</v>
      </c>
      <c r="E13" s="29">
        <v>24</v>
      </c>
      <c r="F13" s="30">
        <v>4</v>
      </c>
      <c r="G13" s="2"/>
      <c r="H13" s="37">
        <f t="shared" si="0"/>
        <v>0</v>
      </c>
      <c r="I13" s="6"/>
      <c r="J13" s="5"/>
      <c r="K13" s="52"/>
      <c r="L13" s="57"/>
      <c r="M13" s="6"/>
      <c r="N13" s="12"/>
    </row>
    <row r="14" spans="1:14" x14ac:dyDescent="0.35">
      <c r="A14" s="27">
        <v>7010100091</v>
      </c>
      <c r="B14" s="28" t="s">
        <v>28</v>
      </c>
      <c r="C14" s="29" t="s">
        <v>9</v>
      </c>
      <c r="D14" s="31" t="s">
        <v>27</v>
      </c>
      <c r="E14" s="29">
        <v>12</v>
      </c>
      <c r="F14" s="30">
        <v>3</v>
      </c>
      <c r="G14" s="2"/>
      <c r="H14" s="37">
        <f t="shared" si="0"/>
        <v>0</v>
      </c>
      <c r="I14" s="6"/>
      <c r="J14" s="5"/>
      <c r="K14" s="52"/>
      <c r="L14" s="57"/>
      <c r="M14" s="6"/>
      <c r="N14" s="12"/>
    </row>
    <row r="15" spans="1:14" x14ac:dyDescent="0.35">
      <c r="A15" s="27">
        <v>7010100100</v>
      </c>
      <c r="B15" s="28" t="s">
        <v>30</v>
      </c>
      <c r="C15" s="29" t="s">
        <v>9</v>
      </c>
      <c r="D15" s="29" t="s">
        <v>29</v>
      </c>
      <c r="E15" s="29">
        <v>24</v>
      </c>
      <c r="F15" s="30">
        <v>1</v>
      </c>
      <c r="G15" s="2"/>
      <c r="H15" s="37">
        <f t="shared" si="0"/>
        <v>0</v>
      </c>
      <c r="I15" s="6"/>
      <c r="J15" s="5"/>
      <c r="K15" s="52"/>
      <c r="L15" s="57"/>
      <c r="M15" s="6"/>
      <c r="N15" s="12"/>
    </row>
    <row r="16" spans="1:14" x14ac:dyDescent="0.35">
      <c r="A16" s="27">
        <v>7010100149</v>
      </c>
      <c r="B16" s="28" t="s">
        <v>31</v>
      </c>
      <c r="C16" s="29" t="s">
        <v>9</v>
      </c>
      <c r="D16" s="29">
        <v>11300501</v>
      </c>
      <c r="E16" s="29">
        <v>6</v>
      </c>
      <c r="F16" s="30">
        <v>1</v>
      </c>
      <c r="G16" s="2"/>
      <c r="H16" s="37">
        <f t="shared" si="0"/>
        <v>0</v>
      </c>
      <c r="I16" s="6"/>
      <c r="J16" s="5"/>
      <c r="K16" s="52"/>
      <c r="L16" s="57"/>
      <c r="M16" s="6"/>
      <c r="N16" s="12"/>
    </row>
    <row r="17" spans="1:14" x14ac:dyDescent="0.35">
      <c r="A17" s="27">
        <v>7010100151</v>
      </c>
      <c r="B17" s="28" t="s">
        <v>32</v>
      </c>
      <c r="C17" s="29" t="s">
        <v>9</v>
      </c>
      <c r="D17" s="29">
        <v>11300575</v>
      </c>
      <c r="E17" s="29">
        <v>12</v>
      </c>
      <c r="F17" s="30">
        <v>1</v>
      </c>
      <c r="G17" s="2"/>
      <c r="H17" s="37">
        <f t="shared" si="0"/>
        <v>0</v>
      </c>
      <c r="I17" s="6"/>
      <c r="J17" s="5"/>
      <c r="K17" s="52"/>
      <c r="L17" s="57"/>
      <c r="M17" s="6"/>
      <c r="N17" s="12"/>
    </row>
    <row r="18" spans="1:14" x14ac:dyDescent="0.35">
      <c r="A18" s="27">
        <v>7010100154</v>
      </c>
      <c r="B18" s="28" t="s">
        <v>33</v>
      </c>
      <c r="C18" s="29" t="s">
        <v>9</v>
      </c>
      <c r="D18" s="29">
        <v>11330372</v>
      </c>
      <c r="E18" s="29">
        <v>6</v>
      </c>
      <c r="F18" s="30">
        <v>1</v>
      </c>
      <c r="G18" s="2"/>
      <c r="H18" s="37">
        <f t="shared" si="0"/>
        <v>0</v>
      </c>
      <c r="I18" s="6"/>
      <c r="J18" s="5"/>
      <c r="K18" s="52"/>
      <c r="L18" s="57"/>
      <c r="M18" s="6"/>
      <c r="N18" s="12"/>
    </row>
    <row r="19" spans="1:14" x14ac:dyDescent="0.35">
      <c r="A19" s="27">
        <v>7010100155</v>
      </c>
      <c r="B19" s="28" t="s">
        <v>88</v>
      </c>
      <c r="C19" s="29" t="s">
        <v>9</v>
      </c>
      <c r="D19" s="29">
        <v>11310326</v>
      </c>
      <c r="E19" s="32">
        <v>6</v>
      </c>
      <c r="F19" s="30">
        <v>1</v>
      </c>
      <c r="G19" s="2"/>
      <c r="H19" s="37">
        <f t="shared" si="0"/>
        <v>0</v>
      </c>
      <c r="I19" s="6"/>
      <c r="J19" s="5"/>
      <c r="K19" s="52"/>
      <c r="L19" s="57"/>
      <c r="M19" s="6"/>
      <c r="N19" s="12"/>
    </row>
    <row r="20" spans="1:14" x14ac:dyDescent="0.35">
      <c r="A20" s="27">
        <v>7010100157</v>
      </c>
      <c r="B20" s="28" t="s">
        <v>34</v>
      </c>
      <c r="C20" s="29" t="s">
        <v>9</v>
      </c>
      <c r="D20" s="29">
        <v>11300552</v>
      </c>
      <c r="E20" s="29">
        <v>6</v>
      </c>
      <c r="F20" s="30">
        <v>1</v>
      </c>
      <c r="G20" s="2"/>
      <c r="H20" s="37">
        <f t="shared" si="0"/>
        <v>0</v>
      </c>
      <c r="I20" s="6"/>
      <c r="J20" s="5"/>
      <c r="K20" s="52"/>
      <c r="L20" s="57"/>
      <c r="M20" s="6"/>
      <c r="N20" s="12"/>
    </row>
    <row r="21" spans="1:14" x14ac:dyDescent="0.35">
      <c r="A21" s="27">
        <v>7010100160</v>
      </c>
      <c r="B21" s="28" t="s">
        <v>35</v>
      </c>
      <c r="C21" s="29" t="s">
        <v>9</v>
      </c>
      <c r="D21" s="29">
        <v>11300569</v>
      </c>
      <c r="E21" s="29">
        <v>12</v>
      </c>
      <c r="F21" s="30">
        <v>1</v>
      </c>
      <c r="G21" s="2"/>
      <c r="H21" s="37">
        <f t="shared" si="0"/>
        <v>0</v>
      </c>
      <c r="I21" s="6"/>
      <c r="J21" s="5"/>
      <c r="K21" s="52"/>
      <c r="L21" s="57"/>
      <c r="M21" s="6"/>
      <c r="N21" s="12"/>
    </row>
    <row r="22" spans="1:14" x14ac:dyDescent="0.35">
      <c r="A22" s="27">
        <v>7010100165</v>
      </c>
      <c r="B22" s="28" t="s">
        <v>105</v>
      </c>
      <c r="C22" s="32" t="s">
        <v>9</v>
      </c>
      <c r="D22" s="32">
        <v>11330191</v>
      </c>
      <c r="E22" s="32">
        <v>36</v>
      </c>
      <c r="F22" s="30">
        <v>1</v>
      </c>
      <c r="G22" s="2"/>
      <c r="H22" s="37">
        <f t="shared" si="0"/>
        <v>0</v>
      </c>
      <c r="I22" s="6"/>
      <c r="J22" s="5"/>
      <c r="K22" s="52"/>
      <c r="L22" s="57"/>
      <c r="M22" s="6"/>
      <c r="N22" s="12"/>
    </row>
    <row r="23" spans="1:14" x14ac:dyDescent="0.35">
      <c r="A23" s="27">
        <v>7010100170</v>
      </c>
      <c r="B23" s="28" t="s">
        <v>36</v>
      </c>
      <c r="C23" s="29" t="s">
        <v>9</v>
      </c>
      <c r="D23" s="29">
        <v>11550566</v>
      </c>
      <c r="E23" s="29">
        <v>24</v>
      </c>
      <c r="F23" s="30">
        <v>1</v>
      </c>
      <c r="G23" s="2"/>
      <c r="H23" s="37">
        <f t="shared" si="0"/>
        <v>0</v>
      </c>
      <c r="I23" s="6"/>
      <c r="J23" s="5"/>
      <c r="K23" s="52"/>
      <c r="L23" s="57"/>
      <c r="M23" s="6"/>
      <c r="N23" s="12"/>
    </row>
    <row r="24" spans="1:14" x14ac:dyDescent="0.35">
      <c r="A24" s="27">
        <v>7010100171</v>
      </c>
      <c r="B24" s="28" t="s">
        <v>37</v>
      </c>
      <c r="C24" s="29" t="s">
        <v>9</v>
      </c>
      <c r="D24" s="29">
        <v>11550591</v>
      </c>
      <c r="E24" s="29">
        <v>24</v>
      </c>
      <c r="F24" s="30">
        <v>1</v>
      </c>
      <c r="G24" s="2"/>
      <c r="H24" s="37">
        <f t="shared" si="0"/>
        <v>0</v>
      </c>
      <c r="I24" s="6"/>
      <c r="J24" s="5"/>
      <c r="K24" s="52"/>
      <c r="L24" s="57"/>
      <c r="M24" s="6"/>
      <c r="N24" s="12"/>
    </row>
    <row r="25" spans="1:14" x14ac:dyDescent="0.35">
      <c r="A25" s="27">
        <v>7010100495</v>
      </c>
      <c r="B25" s="28" t="s">
        <v>84</v>
      </c>
      <c r="C25" s="29" t="s">
        <v>9</v>
      </c>
      <c r="D25" s="29" t="s">
        <v>81</v>
      </c>
      <c r="E25" s="29">
        <v>24</v>
      </c>
      <c r="F25" s="30">
        <v>5</v>
      </c>
      <c r="G25" s="2"/>
      <c r="H25" s="37">
        <f t="shared" si="0"/>
        <v>0</v>
      </c>
      <c r="I25" s="6"/>
      <c r="J25" s="5"/>
      <c r="K25" s="52"/>
      <c r="L25" s="57"/>
      <c r="M25" s="6"/>
      <c r="N25" s="12"/>
    </row>
    <row r="26" spans="1:14" x14ac:dyDescent="0.35">
      <c r="A26" s="27">
        <v>7010100500</v>
      </c>
      <c r="B26" s="28" t="s">
        <v>39</v>
      </c>
      <c r="C26" s="29" t="s">
        <v>9</v>
      </c>
      <c r="D26" s="29" t="s">
        <v>38</v>
      </c>
      <c r="E26" s="29">
        <v>36</v>
      </c>
      <c r="F26" s="30">
        <v>8</v>
      </c>
      <c r="G26" s="2"/>
      <c r="H26" s="37">
        <f t="shared" si="0"/>
        <v>0</v>
      </c>
      <c r="I26" s="6"/>
      <c r="J26" s="5"/>
      <c r="K26" s="52"/>
      <c r="L26" s="57"/>
      <c r="M26" s="6"/>
      <c r="N26" s="12"/>
    </row>
    <row r="27" spans="1:14" x14ac:dyDescent="0.35">
      <c r="A27" s="27">
        <v>7010100501</v>
      </c>
      <c r="B27" s="28" t="s">
        <v>41</v>
      </c>
      <c r="C27" s="29" t="s">
        <v>9</v>
      </c>
      <c r="D27" s="29" t="s">
        <v>40</v>
      </c>
      <c r="E27" s="29">
        <v>36</v>
      </c>
      <c r="F27" s="30">
        <v>6</v>
      </c>
      <c r="G27" s="2"/>
      <c r="H27" s="37">
        <f t="shared" si="0"/>
        <v>0</v>
      </c>
      <c r="I27" s="6"/>
      <c r="J27" s="5"/>
      <c r="K27" s="52"/>
      <c r="L27" s="57"/>
      <c r="M27" s="6"/>
      <c r="N27" s="12"/>
    </row>
    <row r="28" spans="1:14" x14ac:dyDescent="0.35">
      <c r="A28" s="27">
        <v>7010100502</v>
      </c>
      <c r="B28" s="28" t="s">
        <v>43</v>
      </c>
      <c r="C28" s="29" t="s">
        <v>9</v>
      </c>
      <c r="D28" s="29" t="s">
        <v>42</v>
      </c>
      <c r="E28" s="29">
        <v>24</v>
      </c>
      <c r="F28" s="30">
        <v>2</v>
      </c>
      <c r="G28" s="2"/>
      <c r="H28" s="37">
        <f t="shared" si="0"/>
        <v>0</v>
      </c>
      <c r="I28" s="6"/>
      <c r="J28" s="5"/>
      <c r="K28" s="52"/>
      <c r="L28" s="57"/>
      <c r="M28" s="6"/>
      <c r="N28" s="12"/>
    </row>
    <row r="29" spans="1:14" x14ac:dyDescent="0.35">
      <c r="A29" s="27">
        <v>7010100503</v>
      </c>
      <c r="B29" s="28" t="s">
        <v>45</v>
      </c>
      <c r="C29" s="29" t="s">
        <v>9</v>
      </c>
      <c r="D29" s="29" t="s">
        <v>44</v>
      </c>
      <c r="E29" s="29">
        <v>36</v>
      </c>
      <c r="F29" s="30">
        <v>4</v>
      </c>
      <c r="G29" s="2"/>
      <c r="H29" s="37">
        <f t="shared" si="0"/>
        <v>0</v>
      </c>
      <c r="I29" s="6"/>
      <c r="J29" s="5"/>
      <c r="K29" s="52"/>
      <c r="L29" s="57"/>
      <c r="M29" s="6"/>
      <c r="N29" s="12"/>
    </row>
    <row r="30" spans="1:14" x14ac:dyDescent="0.35">
      <c r="A30" s="64">
        <v>7010100504</v>
      </c>
      <c r="B30" s="65" t="s">
        <v>47</v>
      </c>
      <c r="C30" s="63" t="s">
        <v>9</v>
      </c>
      <c r="D30" s="63" t="s">
        <v>46</v>
      </c>
      <c r="E30" s="29">
        <v>36</v>
      </c>
      <c r="F30" s="30">
        <v>3</v>
      </c>
      <c r="G30" s="2"/>
      <c r="H30" s="37">
        <f t="shared" si="0"/>
        <v>0</v>
      </c>
      <c r="I30" s="6"/>
      <c r="J30" s="5"/>
      <c r="K30" s="52"/>
      <c r="L30" s="57"/>
      <c r="M30" s="6"/>
      <c r="N30" s="12"/>
    </row>
    <row r="31" spans="1:14" x14ac:dyDescent="0.35">
      <c r="A31" s="27">
        <v>7010100506</v>
      </c>
      <c r="B31" s="28" t="s">
        <v>49</v>
      </c>
      <c r="C31" s="29" t="s">
        <v>9</v>
      </c>
      <c r="D31" s="29" t="s">
        <v>48</v>
      </c>
      <c r="E31" s="29">
        <v>36</v>
      </c>
      <c r="F31" s="30">
        <v>4</v>
      </c>
      <c r="G31" s="2"/>
      <c r="H31" s="37">
        <f t="shared" si="0"/>
        <v>0</v>
      </c>
      <c r="I31" s="6"/>
      <c r="J31" s="5"/>
      <c r="K31" s="52"/>
      <c r="L31" s="57"/>
      <c r="M31" s="6"/>
      <c r="N31" s="12"/>
    </row>
    <row r="32" spans="1:14" x14ac:dyDescent="0.35">
      <c r="A32" s="27">
        <v>7010100510</v>
      </c>
      <c r="B32" s="28" t="s">
        <v>51</v>
      </c>
      <c r="C32" s="29" t="s">
        <v>9</v>
      </c>
      <c r="D32" s="29" t="s">
        <v>50</v>
      </c>
      <c r="E32" s="29">
        <v>12</v>
      </c>
      <c r="F32" s="30">
        <v>2</v>
      </c>
      <c r="G32" s="2"/>
      <c r="H32" s="37">
        <f t="shared" si="0"/>
        <v>0</v>
      </c>
      <c r="I32" s="6"/>
      <c r="J32" s="5"/>
      <c r="K32" s="52"/>
      <c r="L32" s="57"/>
      <c r="M32" s="6"/>
      <c r="N32" s="12"/>
    </row>
    <row r="33" spans="1:14" x14ac:dyDescent="0.35">
      <c r="A33" s="27">
        <v>7010100511</v>
      </c>
      <c r="B33" s="28" t="s">
        <v>53</v>
      </c>
      <c r="C33" s="29" t="s">
        <v>9</v>
      </c>
      <c r="D33" s="29" t="s">
        <v>52</v>
      </c>
      <c r="E33" s="29">
        <v>24</v>
      </c>
      <c r="F33" s="30">
        <v>3</v>
      </c>
      <c r="G33" s="2"/>
      <c r="H33" s="37">
        <f t="shared" si="0"/>
        <v>0</v>
      </c>
      <c r="I33" s="6"/>
      <c r="J33" s="5"/>
      <c r="K33" s="52"/>
      <c r="L33" s="57"/>
      <c r="M33" s="6"/>
      <c r="N33" s="12"/>
    </row>
    <row r="34" spans="1:14" ht="15" thickBot="1" x14ac:dyDescent="0.4">
      <c r="A34" s="33">
        <v>7010200012</v>
      </c>
      <c r="B34" s="34" t="s">
        <v>55</v>
      </c>
      <c r="C34" s="35" t="s">
        <v>9</v>
      </c>
      <c r="D34" s="35" t="s">
        <v>54</v>
      </c>
      <c r="E34" s="35">
        <v>36</v>
      </c>
      <c r="F34" s="36">
        <v>2</v>
      </c>
      <c r="G34" s="11"/>
      <c r="H34" s="37">
        <f t="shared" si="0"/>
        <v>0</v>
      </c>
      <c r="I34" s="10"/>
      <c r="J34" s="15"/>
      <c r="K34" s="53"/>
      <c r="L34" s="58"/>
      <c r="M34" s="13"/>
      <c r="N34" s="14"/>
    </row>
    <row r="35" spans="1:14" ht="15" thickBot="1" x14ac:dyDescent="0.4">
      <c r="A35" s="156" t="s">
        <v>1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8"/>
    </row>
    <row r="36" spans="1:14" x14ac:dyDescent="0.35">
      <c r="A36" s="23">
        <v>7010200001</v>
      </c>
      <c r="B36" s="24" t="s">
        <v>57</v>
      </c>
      <c r="C36" s="25" t="s">
        <v>56</v>
      </c>
      <c r="D36" s="25">
        <v>3057</v>
      </c>
      <c r="E36" s="25">
        <v>24</v>
      </c>
      <c r="F36" s="26">
        <v>5</v>
      </c>
      <c r="G36" s="8"/>
      <c r="H36" s="38">
        <f>G36*F36</f>
        <v>0</v>
      </c>
      <c r="I36" s="7"/>
      <c r="J36" s="9"/>
      <c r="K36" s="51"/>
      <c r="L36" s="54"/>
      <c r="M36" s="55"/>
      <c r="N36" s="56"/>
    </row>
    <row r="37" spans="1:14" x14ac:dyDescent="0.35">
      <c r="A37" s="27">
        <v>7010200008</v>
      </c>
      <c r="B37" s="28" t="s">
        <v>58</v>
      </c>
      <c r="C37" s="29" t="s">
        <v>89</v>
      </c>
      <c r="D37" s="29">
        <v>20865</v>
      </c>
      <c r="E37" s="29">
        <v>36</v>
      </c>
      <c r="F37" s="30">
        <v>2</v>
      </c>
      <c r="G37" s="2"/>
      <c r="H37" s="38">
        <f t="shared" ref="H37:H46" si="1">G37*F37</f>
        <v>0</v>
      </c>
      <c r="I37" s="6"/>
      <c r="J37" s="9"/>
      <c r="K37" s="52"/>
      <c r="L37" s="57"/>
      <c r="M37" s="6"/>
      <c r="N37" s="12"/>
    </row>
    <row r="38" spans="1:14" x14ac:dyDescent="0.35">
      <c r="A38" s="27">
        <v>7010200017</v>
      </c>
      <c r="B38" s="28" t="s">
        <v>59</v>
      </c>
      <c r="C38" s="29" t="s">
        <v>56</v>
      </c>
      <c r="D38" s="29">
        <v>3828</v>
      </c>
      <c r="E38" s="29">
        <v>24</v>
      </c>
      <c r="F38" s="30">
        <v>2</v>
      </c>
      <c r="G38" s="2"/>
      <c r="H38" s="38">
        <f t="shared" si="1"/>
        <v>0</v>
      </c>
      <c r="I38" s="6"/>
      <c r="J38" s="9"/>
      <c r="K38" s="52"/>
      <c r="L38" s="57"/>
      <c r="M38" s="6"/>
      <c r="N38" s="12"/>
    </row>
    <row r="39" spans="1:14" x14ac:dyDescent="0.35">
      <c r="A39" s="27">
        <v>7010200022</v>
      </c>
      <c r="B39" s="28" t="s">
        <v>60</v>
      </c>
      <c r="C39" s="29" t="s">
        <v>56</v>
      </c>
      <c r="D39" s="29">
        <v>15810</v>
      </c>
      <c r="E39" s="29">
        <v>12</v>
      </c>
      <c r="F39" s="30">
        <v>2</v>
      </c>
      <c r="G39" s="2"/>
      <c r="H39" s="38">
        <f t="shared" si="1"/>
        <v>0</v>
      </c>
      <c r="I39" s="6"/>
      <c r="J39" s="9"/>
      <c r="K39" s="52"/>
      <c r="L39" s="57"/>
      <c r="M39" s="6"/>
      <c r="N39" s="12"/>
    </row>
    <row r="40" spans="1:14" x14ac:dyDescent="0.35">
      <c r="A40" s="27">
        <v>7010200023</v>
      </c>
      <c r="B40" s="28" t="s">
        <v>61</v>
      </c>
      <c r="C40" s="29" t="s">
        <v>89</v>
      </c>
      <c r="D40" s="29">
        <v>71076</v>
      </c>
      <c r="E40" s="29">
        <v>36</v>
      </c>
      <c r="F40" s="30">
        <v>4</v>
      </c>
      <c r="G40" s="2"/>
      <c r="H40" s="38">
        <f t="shared" si="1"/>
        <v>0</v>
      </c>
      <c r="I40" s="6"/>
      <c r="J40" s="9"/>
      <c r="K40" s="52"/>
      <c r="L40" s="57"/>
      <c r="M40" s="6"/>
      <c r="N40" s="12"/>
    </row>
    <row r="41" spans="1:14" x14ac:dyDescent="0.35">
      <c r="A41" s="27">
        <v>7010200025</v>
      </c>
      <c r="B41" s="28" t="s">
        <v>62</v>
      </c>
      <c r="C41" s="29" t="s">
        <v>89</v>
      </c>
      <c r="D41" s="29">
        <v>8020874</v>
      </c>
      <c r="E41" s="29">
        <v>36</v>
      </c>
      <c r="F41" s="30">
        <v>4</v>
      </c>
      <c r="G41" s="2"/>
      <c r="H41" s="38">
        <f t="shared" si="1"/>
        <v>0</v>
      </c>
      <c r="I41" s="6"/>
      <c r="J41" s="9"/>
      <c r="K41" s="52"/>
      <c r="L41" s="57"/>
      <c r="M41" s="6"/>
      <c r="N41" s="12"/>
    </row>
    <row r="42" spans="1:14" x14ac:dyDescent="0.35">
      <c r="A42" s="27">
        <v>7010200026</v>
      </c>
      <c r="B42" s="28" t="s">
        <v>63</v>
      </c>
      <c r="C42" s="29" t="s">
        <v>89</v>
      </c>
      <c r="D42" s="29">
        <v>20864</v>
      </c>
      <c r="E42" s="29">
        <v>36</v>
      </c>
      <c r="F42" s="30">
        <v>7</v>
      </c>
      <c r="G42" s="2"/>
      <c r="H42" s="38">
        <f t="shared" si="1"/>
        <v>0</v>
      </c>
      <c r="I42" s="6"/>
      <c r="J42" s="9"/>
      <c r="K42" s="52"/>
      <c r="L42" s="57"/>
      <c r="M42" s="6"/>
      <c r="N42" s="12"/>
    </row>
    <row r="43" spans="1:14" x14ac:dyDescent="0.35">
      <c r="A43" s="27">
        <v>7010200029</v>
      </c>
      <c r="B43" s="28" t="s">
        <v>64</v>
      </c>
      <c r="C43" s="29" t="s">
        <v>89</v>
      </c>
      <c r="D43" s="29">
        <v>79320</v>
      </c>
      <c r="E43" s="29">
        <v>12</v>
      </c>
      <c r="F43" s="30">
        <v>5</v>
      </c>
      <c r="G43" s="2"/>
      <c r="H43" s="38">
        <f t="shared" si="1"/>
        <v>0</v>
      </c>
      <c r="I43" s="6"/>
      <c r="J43" s="9"/>
      <c r="K43" s="52"/>
      <c r="L43" s="57"/>
      <c r="M43" s="6"/>
      <c r="N43" s="12"/>
    </row>
    <row r="44" spans="1:14" x14ac:dyDescent="0.35">
      <c r="A44" s="27">
        <v>7010200053</v>
      </c>
      <c r="B44" s="28" t="s">
        <v>66</v>
      </c>
      <c r="C44" s="29" t="s">
        <v>65</v>
      </c>
      <c r="D44" s="29">
        <v>4518035</v>
      </c>
      <c r="E44" s="29">
        <v>12</v>
      </c>
      <c r="F44" s="30">
        <v>8</v>
      </c>
      <c r="G44" s="2"/>
      <c r="H44" s="38">
        <f t="shared" si="1"/>
        <v>0</v>
      </c>
      <c r="I44" s="6"/>
      <c r="J44" s="9"/>
      <c r="K44" s="52"/>
      <c r="L44" s="57"/>
      <c r="M44" s="6"/>
      <c r="N44" s="12"/>
    </row>
    <row r="45" spans="1:14" x14ac:dyDescent="0.35">
      <c r="A45" s="27">
        <v>7010200068</v>
      </c>
      <c r="B45" s="28" t="s">
        <v>68</v>
      </c>
      <c r="C45" s="29" t="s">
        <v>9</v>
      </c>
      <c r="D45" s="29" t="s">
        <v>67</v>
      </c>
      <c r="E45" s="29">
        <v>24</v>
      </c>
      <c r="F45" s="30">
        <v>2</v>
      </c>
      <c r="G45" s="2"/>
      <c r="H45" s="38">
        <f t="shared" si="1"/>
        <v>0</v>
      </c>
      <c r="I45" s="6"/>
      <c r="J45" s="9"/>
      <c r="K45" s="52"/>
      <c r="L45" s="57"/>
      <c r="M45" s="6"/>
      <c r="N45" s="12"/>
    </row>
    <row r="46" spans="1:14" ht="15" thickBot="1" x14ac:dyDescent="0.4">
      <c r="A46" s="33">
        <v>7010200069</v>
      </c>
      <c r="B46" s="34" t="s">
        <v>70</v>
      </c>
      <c r="C46" s="35" t="s">
        <v>9</v>
      </c>
      <c r="D46" s="35" t="s">
        <v>69</v>
      </c>
      <c r="E46" s="35">
        <v>24</v>
      </c>
      <c r="F46" s="36">
        <v>2</v>
      </c>
      <c r="G46" s="11"/>
      <c r="H46" s="38">
        <f t="shared" si="1"/>
        <v>0</v>
      </c>
      <c r="I46" s="10"/>
      <c r="J46" s="16"/>
      <c r="K46" s="53"/>
      <c r="L46" s="58"/>
      <c r="M46" s="13"/>
      <c r="N46" s="14"/>
    </row>
    <row r="47" spans="1:14" ht="15" thickBot="1" x14ac:dyDescent="0.4">
      <c r="A47" s="156" t="s">
        <v>2</v>
      </c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8"/>
    </row>
    <row r="48" spans="1:14" x14ac:dyDescent="0.35">
      <c r="A48" s="23">
        <v>7010300024</v>
      </c>
      <c r="B48" s="24" t="s">
        <v>73</v>
      </c>
      <c r="C48" s="25" t="s">
        <v>71</v>
      </c>
      <c r="D48" s="25" t="s">
        <v>72</v>
      </c>
      <c r="E48" s="62">
        <v>288</v>
      </c>
      <c r="F48" s="26">
        <v>1</v>
      </c>
      <c r="G48" s="8"/>
      <c r="H48" s="38">
        <f>G48*F48</f>
        <v>0</v>
      </c>
      <c r="I48" s="7"/>
      <c r="J48" s="9"/>
      <c r="K48" s="51"/>
      <c r="L48" s="54"/>
      <c r="M48" s="55"/>
      <c r="N48" s="56"/>
    </row>
    <row r="49" spans="1:14" x14ac:dyDescent="0.35">
      <c r="A49" s="27">
        <v>7010300040</v>
      </c>
      <c r="B49" s="28" t="s">
        <v>75</v>
      </c>
      <c r="C49" s="29" t="s">
        <v>74</v>
      </c>
      <c r="D49" s="29">
        <v>6605</v>
      </c>
      <c r="E49" s="63">
        <v>288</v>
      </c>
      <c r="F49" s="30">
        <v>7</v>
      </c>
      <c r="G49" s="2"/>
      <c r="H49" s="38">
        <f t="shared" ref="H49:H52" si="2">G49*F49</f>
        <v>0</v>
      </c>
      <c r="I49" s="6"/>
      <c r="J49" s="9"/>
      <c r="K49" s="52"/>
      <c r="L49" s="57"/>
      <c r="M49" s="6"/>
      <c r="N49" s="12"/>
    </row>
    <row r="50" spans="1:14" x14ac:dyDescent="0.35">
      <c r="A50" s="27">
        <v>7010300070</v>
      </c>
      <c r="B50" s="28" t="s">
        <v>76</v>
      </c>
      <c r="C50" s="29" t="s">
        <v>74</v>
      </c>
      <c r="D50" s="29">
        <v>6645</v>
      </c>
      <c r="E50" s="63">
        <v>300</v>
      </c>
      <c r="F50" s="30">
        <v>7</v>
      </c>
      <c r="G50" s="2"/>
      <c r="H50" s="38">
        <f t="shared" si="2"/>
        <v>0</v>
      </c>
      <c r="I50" s="6"/>
      <c r="J50" s="9"/>
      <c r="K50" s="52"/>
      <c r="L50" s="57"/>
      <c r="M50" s="6"/>
      <c r="N50" s="12"/>
    </row>
    <row r="51" spans="1:14" x14ac:dyDescent="0.35">
      <c r="A51" s="27">
        <v>7010300120</v>
      </c>
      <c r="B51" s="28" t="s">
        <v>77</v>
      </c>
      <c r="C51" s="29" t="s">
        <v>74</v>
      </c>
      <c r="D51" s="29">
        <v>6612</v>
      </c>
      <c r="E51" s="29">
        <v>600</v>
      </c>
      <c r="F51" s="30">
        <v>4</v>
      </c>
      <c r="G51" s="2"/>
      <c r="H51" s="38">
        <f t="shared" si="2"/>
        <v>0</v>
      </c>
      <c r="I51" s="6"/>
      <c r="J51" s="9"/>
      <c r="K51" s="52"/>
      <c r="L51" s="57"/>
      <c r="M51" s="6"/>
      <c r="N51" s="12"/>
    </row>
    <row r="52" spans="1:14" ht="15" thickBot="1" x14ac:dyDescent="0.4">
      <c r="A52" s="33">
        <v>7010300130</v>
      </c>
      <c r="B52" s="34" t="s">
        <v>78</v>
      </c>
      <c r="C52" s="35" t="s">
        <v>74</v>
      </c>
      <c r="D52" s="35">
        <v>6601</v>
      </c>
      <c r="E52" s="35">
        <v>720</v>
      </c>
      <c r="F52" s="36">
        <v>4</v>
      </c>
      <c r="G52" s="11"/>
      <c r="H52" s="38">
        <f t="shared" si="2"/>
        <v>0</v>
      </c>
      <c r="I52" s="10"/>
      <c r="J52" s="16"/>
      <c r="K52" s="53"/>
      <c r="L52" s="58"/>
      <c r="M52" s="13"/>
      <c r="N52" s="14"/>
    </row>
    <row r="53" spans="1:14" ht="15" thickBot="1" x14ac:dyDescent="0.4">
      <c r="A53" s="156" t="s">
        <v>3</v>
      </c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8"/>
    </row>
    <row r="54" spans="1:14" x14ac:dyDescent="0.35">
      <c r="A54" s="23">
        <v>4010200182</v>
      </c>
      <c r="B54" s="24" t="s">
        <v>82</v>
      </c>
      <c r="C54" s="49" t="s">
        <v>79</v>
      </c>
      <c r="D54" s="25" t="s">
        <v>80</v>
      </c>
      <c r="E54" s="25">
        <v>240</v>
      </c>
      <c r="F54" s="26">
        <v>1</v>
      </c>
      <c r="G54" s="8"/>
      <c r="H54" s="38">
        <f>G54*F54</f>
        <v>0</v>
      </c>
      <c r="I54" s="7"/>
      <c r="J54" s="9"/>
      <c r="K54" s="51"/>
      <c r="L54" s="54"/>
      <c r="M54" s="55"/>
      <c r="N54" s="56"/>
    </row>
    <row r="55" spans="1:14" x14ac:dyDescent="0.35">
      <c r="A55" s="27">
        <v>4010220754</v>
      </c>
      <c r="B55" s="28" t="s">
        <v>92</v>
      </c>
      <c r="C55" s="29" t="s">
        <v>9</v>
      </c>
      <c r="D55" s="29" t="s">
        <v>83</v>
      </c>
      <c r="E55" s="29">
        <v>24</v>
      </c>
      <c r="F55" s="30">
        <v>1</v>
      </c>
      <c r="G55" s="2"/>
      <c r="H55" s="38">
        <f t="shared" ref="H55:H58" si="3">G55*F55</f>
        <v>0</v>
      </c>
      <c r="I55" s="6"/>
      <c r="J55" s="9"/>
      <c r="K55" s="52"/>
      <c r="L55" s="57"/>
      <c r="M55" s="6"/>
      <c r="N55" s="12"/>
    </row>
    <row r="56" spans="1:14" x14ac:dyDescent="0.35">
      <c r="A56" s="27">
        <v>7010500010</v>
      </c>
      <c r="B56" s="28" t="s">
        <v>85</v>
      </c>
      <c r="C56" s="29" t="s">
        <v>56</v>
      </c>
      <c r="D56" s="29">
        <v>5164</v>
      </c>
      <c r="E56" s="29">
        <v>36</v>
      </c>
      <c r="F56" s="30">
        <v>3</v>
      </c>
      <c r="G56" s="2"/>
      <c r="H56" s="38">
        <f t="shared" si="3"/>
        <v>0</v>
      </c>
      <c r="I56" s="6"/>
      <c r="J56" s="9"/>
      <c r="K56" s="52"/>
      <c r="L56" s="57"/>
      <c r="M56" s="6"/>
      <c r="N56" s="12"/>
    </row>
    <row r="57" spans="1:14" x14ac:dyDescent="0.35">
      <c r="A57" s="27">
        <v>7010500025</v>
      </c>
      <c r="B57" s="28" t="s">
        <v>86</v>
      </c>
      <c r="C57" s="32" t="s">
        <v>89</v>
      </c>
      <c r="D57" s="29">
        <v>55878</v>
      </c>
      <c r="E57" s="29">
        <v>24</v>
      </c>
      <c r="F57" s="30">
        <v>3</v>
      </c>
      <c r="G57" s="2"/>
      <c r="H57" s="38">
        <f t="shared" si="3"/>
        <v>0</v>
      </c>
      <c r="I57" s="6"/>
      <c r="J57" s="9"/>
      <c r="K57" s="52"/>
      <c r="L57" s="57"/>
      <c r="M57" s="6"/>
      <c r="N57" s="12"/>
    </row>
    <row r="58" spans="1:14" ht="15" thickBot="1" x14ac:dyDescent="0.4">
      <c r="A58" s="39">
        <v>7010500030</v>
      </c>
      <c r="B58" s="40" t="s">
        <v>87</v>
      </c>
      <c r="C58" s="41" t="s">
        <v>90</v>
      </c>
      <c r="D58" s="41" t="s">
        <v>91</v>
      </c>
      <c r="E58" s="35">
        <v>576</v>
      </c>
      <c r="F58" s="36">
        <v>4</v>
      </c>
      <c r="G58" s="11"/>
      <c r="H58" s="60">
        <f t="shared" si="3"/>
        <v>0</v>
      </c>
      <c r="I58" s="13"/>
      <c r="J58" s="13"/>
      <c r="K58" s="59"/>
      <c r="L58" s="58"/>
      <c r="M58" s="13"/>
      <c r="N58" s="14"/>
    </row>
    <row r="59" spans="1:14" x14ac:dyDescent="0.35">
      <c r="E59" s="159" t="s">
        <v>94</v>
      </c>
      <c r="F59" s="160"/>
      <c r="G59" s="161"/>
      <c r="H59" s="42">
        <f>SUM(H6:H34)</f>
        <v>0</v>
      </c>
      <c r="J59" s="17"/>
    </row>
    <row r="60" spans="1:14" x14ac:dyDescent="0.35">
      <c r="E60" s="162" t="s">
        <v>95</v>
      </c>
      <c r="F60" s="163"/>
      <c r="G60" s="164"/>
      <c r="H60" s="61">
        <f>SUM(H36:H46)</f>
        <v>0</v>
      </c>
      <c r="J60" s="17"/>
    </row>
    <row r="61" spans="1:14" x14ac:dyDescent="0.35">
      <c r="E61" s="162" t="s">
        <v>96</v>
      </c>
      <c r="F61" s="163"/>
      <c r="G61" s="164"/>
      <c r="H61" s="61">
        <f>SUM(H48:H52)</f>
        <v>0</v>
      </c>
      <c r="J61" s="17"/>
    </row>
    <row r="62" spans="1:14" ht="15" thickBot="1" x14ac:dyDescent="0.4">
      <c r="E62" s="162" t="s">
        <v>97</v>
      </c>
      <c r="F62" s="163"/>
      <c r="G62" s="164"/>
      <c r="H62" s="61">
        <f>SUM(H54:H58)</f>
        <v>0</v>
      </c>
      <c r="J62" s="17"/>
    </row>
    <row r="63" spans="1:14" ht="15" thickBot="1" x14ac:dyDescent="0.4">
      <c r="E63" s="146" t="s">
        <v>98</v>
      </c>
      <c r="F63" s="147"/>
      <c r="G63" s="148"/>
      <c r="H63" s="43">
        <f>SUM(H59:H62)</f>
        <v>0</v>
      </c>
      <c r="J63" s="18"/>
    </row>
  </sheetData>
  <mergeCells count="12">
    <mergeCell ref="E63:G63"/>
    <mergeCell ref="A1:B1"/>
    <mergeCell ref="A2:B2"/>
    <mergeCell ref="L3:N3"/>
    <mergeCell ref="A5:N5"/>
    <mergeCell ref="A35:N35"/>
    <mergeCell ref="A47:N47"/>
    <mergeCell ref="A53:N53"/>
    <mergeCell ref="E59:G59"/>
    <mergeCell ref="E60:G60"/>
    <mergeCell ref="E61:G61"/>
    <mergeCell ref="E62:G6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BBBD3-ED8E-4362-895C-00C9B83F58FB}">
  <sheetPr>
    <pageSetUpPr fitToPage="1"/>
  </sheetPr>
  <dimension ref="A1:D20"/>
  <sheetViews>
    <sheetView topLeftCell="A19" zoomScaleNormal="100" workbookViewId="0">
      <selection activeCell="B36" sqref="B36"/>
    </sheetView>
  </sheetViews>
  <sheetFormatPr defaultColWidth="8.7265625" defaultRowHeight="14" x14ac:dyDescent="0.35"/>
  <cols>
    <col min="1" max="1" width="5.453125" style="143" customWidth="1"/>
    <col min="2" max="2" width="57.26953125" style="143" customWidth="1"/>
    <col min="3" max="3" width="71.81640625" style="143" customWidth="1"/>
    <col min="4" max="16384" width="8.7265625" style="143"/>
  </cols>
  <sheetData>
    <row r="1" spans="1:4" s="137" customFormat="1" ht="25.5" customHeight="1" x14ac:dyDescent="0.35">
      <c r="A1" s="133"/>
      <c r="B1" s="134" t="s">
        <v>168</v>
      </c>
      <c r="C1" s="135" t="s">
        <v>169</v>
      </c>
      <c r="D1" s="136"/>
    </row>
    <row r="2" spans="1:4" s="137" customFormat="1" ht="37" customHeight="1" x14ac:dyDescent="0.35">
      <c r="A2" s="138">
        <v>1</v>
      </c>
      <c r="B2" s="139" t="s">
        <v>170</v>
      </c>
      <c r="C2" s="140"/>
      <c r="D2" s="136"/>
    </row>
    <row r="3" spans="1:4" s="137" customFormat="1" ht="37" customHeight="1" x14ac:dyDescent="0.35">
      <c r="A3" s="138">
        <v>2</v>
      </c>
      <c r="B3" s="139" t="s">
        <v>171</v>
      </c>
      <c r="C3" s="141"/>
      <c r="D3" s="136"/>
    </row>
    <row r="4" spans="1:4" s="137" customFormat="1" ht="37" customHeight="1" x14ac:dyDescent="0.35">
      <c r="A4" s="138">
        <v>3</v>
      </c>
      <c r="B4" s="139" t="s">
        <v>172</v>
      </c>
      <c r="C4" s="141"/>
      <c r="D4" s="136"/>
    </row>
    <row r="5" spans="1:4" s="137" customFormat="1" ht="37" customHeight="1" x14ac:dyDescent="0.35">
      <c r="A5" s="138">
        <v>4</v>
      </c>
      <c r="B5" s="142" t="s">
        <v>173</v>
      </c>
      <c r="C5" s="141"/>
      <c r="D5" s="136"/>
    </row>
    <row r="6" spans="1:4" s="137" customFormat="1" ht="38.5" customHeight="1" x14ac:dyDescent="0.35">
      <c r="A6" s="138">
        <v>5</v>
      </c>
      <c r="B6" s="139" t="s">
        <v>174</v>
      </c>
      <c r="C6" s="141"/>
      <c r="D6" s="136"/>
    </row>
    <row r="7" spans="1:4" s="137" customFormat="1" ht="39" customHeight="1" x14ac:dyDescent="0.35">
      <c r="A7" s="138">
        <v>6</v>
      </c>
      <c r="B7" s="139" t="s">
        <v>175</v>
      </c>
      <c r="C7" s="141"/>
      <c r="D7" s="136"/>
    </row>
    <row r="8" spans="1:4" s="137" customFormat="1" ht="38.5" customHeight="1" x14ac:dyDescent="0.35">
      <c r="A8" s="138">
        <v>7</v>
      </c>
      <c r="B8" s="139" t="s">
        <v>176</v>
      </c>
      <c r="C8" s="141"/>
      <c r="D8" s="136"/>
    </row>
    <row r="9" spans="1:4" s="137" customFormat="1" ht="40.5" customHeight="1" x14ac:dyDescent="0.35">
      <c r="A9" s="138">
        <v>8</v>
      </c>
      <c r="B9" s="139" t="s">
        <v>177</v>
      </c>
      <c r="C9" s="141"/>
      <c r="D9" s="136"/>
    </row>
    <row r="10" spans="1:4" s="137" customFormat="1" ht="49" customHeight="1" x14ac:dyDescent="0.35">
      <c r="A10" s="138">
        <v>9</v>
      </c>
      <c r="B10" s="139" t="s">
        <v>178</v>
      </c>
      <c r="C10" s="141"/>
      <c r="D10" s="136"/>
    </row>
    <row r="11" spans="1:4" ht="38.15" customHeight="1" x14ac:dyDescent="0.35">
      <c r="A11" s="138">
        <v>10</v>
      </c>
      <c r="B11" s="139" t="s">
        <v>179</v>
      </c>
      <c r="C11" s="141"/>
    </row>
    <row r="12" spans="1:4" ht="39" customHeight="1" x14ac:dyDescent="0.35">
      <c r="A12" s="138">
        <v>11</v>
      </c>
      <c r="B12" s="139" t="s">
        <v>180</v>
      </c>
      <c r="C12" s="141"/>
    </row>
    <row r="13" spans="1:4" ht="45.65" customHeight="1" x14ac:dyDescent="0.35">
      <c r="A13" s="138">
        <v>12</v>
      </c>
      <c r="B13" s="139" t="s">
        <v>181</v>
      </c>
      <c r="C13" s="141"/>
    </row>
    <row r="14" spans="1:4" ht="36" customHeight="1" x14ac:dyDescent="0.35">
      <c r="A14" s="138">
        <v>13</v>
      </c>
      <c r="B14" s="139" t="s">
        <v>182</v>
      </c>
      <c r="C14" s="141"/>
    </row>
    <row r="15" spans="1:4" ht="39" customHeight="1" x14ac:dyDescent="0.35">
      <c r="A15" s="138">
        <v>14</v>
      </c>
      <c r="B15" s="139" t="s">
        <v>183</v>
      </c>
      <c r="C15" s="141"/>
    </row>
    <row r="16" spans="1:4" ht="49" customHeight="1" x14ac:dyDescent="0.35">
      <c r="A16" s="138">
        <v>15</v>
      </c>
      <c r="B16" s="139" t="s">
        <v>184</v>
      </c>
      <c r="C16" s="141"/>
    </row>
    <row r="17" spans="1:3" ht="41.5" customHeight="1" x14ac:dyDescent="0.35">
      <c r="A17" s="138">
        <v>16</v>
      </c>
      <c r="B17" s="139" t="s">
        <v>185</v>
      </c>
      <c r="C17" s="141"/>
    </row>
    <row r="18" spans="1:3" ht="41.5" customHeight="1" x14ac:dyDescent="0.35">
      <c r="A18" s="138">
        <v>17</v>
      </c>
      <c r="B18" s="139" t="s">
        <v>186</v>
      </c>
      <c r="C18" s="141"/>
    </row>
    <row r="19" spans="1:3" ht="28" x14ac:dyDescent="0.35">
      <c r="A19" s="138"/>
      <c r="B19" s="139" t="s">
        <v>187</v>
      </c>
      <c r="C19" s="141"/>
    </row>
    <row r="20" spans="1:3" ht="14.5" thickBot="1" x14ac:dyDescent="0.4">
      <c r="A20" s="138"/>
      <c r="B20" s="144"/>
      <c r="C20" s="145"/>
    </row>
  </sheetData>
  <printOptions horizontalCentered="1"/>
  <pageMargins left="0.25" right="0.25" top="0.75" bottom="0.75" header="0.3" footer="0.3"/>
  <pageSetup scale="99" fitToHeight="5" orientation="landscape" r:id="rId1"/>
  <headerFooter>
    <oddHeader>&amp;A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8"/>
  <sheetViews>
    <sheetView tabSelected="1" zoomScaleNormal="100" workbookViewId="0">
      <pane ySplit="4" topLeftCell="A5" activePane="bottomLeft" state="frozen"/>
      <selection pane="bottomLeft" activeCell="H19" sqref="H19"/>
    </sheetView>
  </sheetViews>
  <sheetFormatPr defaultColWidth="8.7265625" defaultRowHeight="12.5" x14ac:dyDescent="0.35"/>
  <cols>
    <col min="1" max="1" width="13.1796875" style="78" bestFit="1" customWidth="1"/>
    <col min="2" max="2" width="44.7265625" style="78" bestFit="1" customWidth="1"/>
    <col min="3" max="3" width="17.81640625" style="67" customWidth="1"/>
    <col min="4" max="4" width="15.1796875" style="67" bestFit="1" customWidth="1"/>
    <col min="5" max="5" width="9.7265625" style="67" customWidth="1"/>
    <col min="6" max="6" width="9.7265625" style="78" customWidth="1"/>
    <col min="7" max="7" width="9.7265625" style="79" customWidth="1"/>
    <col min="8" max="8" width="12.26953125" style="78" bestFit="1" customWidth="1"/>
    <col min="9" max="9" width="6.54296875" style="78" bestFit="1" customWidth="1"/>
    <col min="10" max="10" width="6.1796875" style="78" customWidth="1"/>
    <col min="11" max="11" width="7" style="78" customWidth="1"/>
    <col min="12" max="12" width="25.54296875" style="78" customWidth="1"/>
    <col min="13" max="13" width="17.54296875" style="78" customWidth="1"/>
    <col min="14" max="14" width="13.54296875" style="78" customWidth="1"/>
    <col min="15" max="16384" width="8.7265625" style="78"/>
  </cols>
  <sheetData>
    <row r="1" spans="1:14" ht="17.5" customHeight="1" x14ac:dyDescent="0.35">
      <c r="A1" s="188" t="s">
        <v>167</v>
      </c>
      <c r="B1" s="189"/>
      <c r="C1" s="78"/>
      <c r="E1" s="78"/>
    </row>
    <row r="2" spans="1:14" ht="17.5" customHeight="1" thickBot="1" x14ac:dyDescent="0.4">
      <c r="A2" s="167" t="s">
        <v>114</v>
      </c>
      <c r="B2" s="168"/>
      <c r="C2" s="78"/>
      <c r="E2" s="78"/>
    </row>
    <row r="3" spans="1:14" ht="17.5" customHeight="1" thickBot="1" x14ac:dyDescent="0.4">
      <c r="L3" s="185" t="s">
        <v>99</v>
      </c>
      <c r="M3" s="186"/>
      <c r="N3" s="187"/>
    </row>
    <row r="4" spans="1:14" ht="65.5" thickBot="1" x14ac:dyDescent="0.4">
      <c r="A4" s="68" t="s">
        <v>4</v>
      </c>
      <c r="B4" s="69" t="s">
        <v>5</v>
      </c>
      <c r="C4" s="69" t="s">
        <v>6</v>
      </c>
      <c r="D4" s="69" t="s">
        <v>7</v>
      </c>
      <c r="E4" s="69" t="s">
        <v>93</v>
      </c>
      <c r="F4" s="69" t="s">
        <v>116</v>
      </c>
      <c r="G4" s="70" t="s">
        <v>115</v>
      </c>
      <c r="H4" s="69" t="s">
        <v>103</v>
      </c>
      <c r="I4" s="69" t="s">
        <v>112</v>
      </c>
      <c r="J4" s="69" t="s">
        <v>104</v>
      </c>
      <c r="K4" s="71" t="s">
        <v>8</v>
      </c>
      <c r="L4" s="68" t="s">
        <v>100</v>
      </c>
      <c r="M4" s="69" t="s">
        <v>101</v>
      </c>
      <c r="N4" s="72" t="s">
        <v>102</v>
      </c>
    </row>
    <row r="5" spans="1:14" ht="17.5" customHeight="1" thickBot="1" x14ac:dyDescent="0.4">
      <c r="A5" s="177" t="s">
        <v>2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9"/>
    </row>
    <row r="6" spans="1:14" ht="17.5" customHeight="1" x14ac:dyDescent="0.35">
      <c r="A6" s="117">
        <v>7010300001</v>
      </c>
      <c r="B6" s="117" t="s">
        <v>119</v>
      </c>
      <c r="C6" s="118" t="s">
        <v>71</v>
      </c>
      <c r="D6" s="119" t="s">
        <v>118</v>
      </c>
      <c r="E6" s="118">
        <v>12</v>
      </c>
      <c r="F6" s="120">
        <v>22</v>
      </c>
      <c r="G6" s="121"/>
      <c r="H6" s="122">
        <f t="shared" ref="H6:H14" si="0">G6*F6</f>
        <v>0</v>
      </c>
      <c r="I6" s="115"/>
      <c r="J6" s="123"/>
      <c r="K6" s="115"/>
      <c r="L6" s="115"/>
      <c r="M6" s="115"/>
      <c r="N6" s="115"/>
    </row>
    <row r="7" spans="1:14" ht="17.5" customHeight="1" x14ac:dyDescent="0.35">
      <c r="A7" s="125">
        <v>7010300040</v>
      </c>
      <c r="B7" s="90" t="s">
        <v>75</v>
      </c>
      <c r="C7" s="74" t="s">
        <v>74</v>
      </c>
      <c r="D7" s="74">
        <v>6605</v>
      </c>
      <c r="E7" s="74">
        <v>288</v>
      </c>
      <c r="F7" s="89">
        <v>17</v>
      </c>
      <c r="G7" s="107"/>
      <c r="H7" s="108">
        <f t="shared" si="0"/>
        <v>0</v>
      </c>
      <c r="I7" s="109"/>
      <c r="J7" s="110"/>
      <c r="K7" s="109"/>
      <c r="L7" s="114"/>
      <c r="M7" s="115"/>
      <c r="N7" s="116"/>
    </row>
    <row r="8" spans="1:14" ht="17.5" customHeight="1" x14ac:dyDescent="0.35">
      <c r="A8" s="125">
        <v>7010300015</v>
      </c>
      <c r="B8" s="90" t="s">
        <v>161</v>
      </c>
      <c r="C8" s="74" t="s">
        <v>158</v>
      </c>
      <c r="D8" s="74"/>
      <c r="E8" s="74">
        <v>12</v>
      </c>
      <c r="F8" s="89">
        <v>17</v>
      </c>
      <c r="G8" s="107"/>
      <c r="H8" s="108">
        <f t="shared" si="0"/>
        <v>0</v>
      </c>
      <c r="I8" s="109"/>
      <c r="J8" s="110"/>
      <c r="K8" s="109"/>
      <c r="L8" s="114"/>
      <c r="M8" s="115"/>
      <c r="N8" s="116"/>
    </row>
    <row r="9" spans="1:14" ht="17.5" customHeight="1" x14ac:dyDescent="0.35">
      <c r="A9" s="125">
        <v>7010300016</v>
      </c>
      <c r="B9" s="90" t="s">
        <v>160</v>
      </c>
      <c r="C9" s="74" t="s">
        <v>158</v>
      </c>
      <c r="D9" s="74" t="s">
        <v>159</v>
      </c>
      <c r="E9" s="74">
        <v>12</v>
      </c>
      <c r="F9" s="89">
        <v>16</v>
      </c>
      <c r="G9" s="107"/>
      <c r="H9" s="108">
        <f t="shared" si="0"/>
        <v>0</v>
      </c>
      <c r="I9" s="109"/>
      <c r="J9" s="110"/>
      <c r="K9" s="109"/>
      <c r="L9" s="114"/>
      <c r="M9" s="115"/>
      <c r="N9" s="116"/>
    </row>
    <row r="10" spans="1:14" ht="17.5" customHeight="1" x14ac:dyDescent="0.35">
      <c r="A10" s="125">
        <v>7010300070</v>
      </c>
      <c r="B10" s="90" t="s">
        <v>76</v>
      </c>
      <c r="C10" s="74" t="s">
        <v>74</v>
      </c>
      <c r="D10" s="74">
        <v>6645</v>
      </c>
      <c r="E10" s="74">
        <v>300</v>
      </c>
      <c r="F10" s="89">
        <v>8</v>
      </c>
      <c r="G10" s="91"/>
      <c r="H10" s="92">
        <f t="shared" si="0"/>
        <v>0</v>
      </c>
      <c r="I10" s="93"/>
      <c r="J10" s="94"/>
      <c r="K10" s="93"/>
      <c r="L10" s="111"/>
      <c r="M10" s="82"/>
      <c r="N10" s="85"/>
    </row>
    <row r="11" spans="1:14" ht="17.5" customHeight="1" x14ac:dyDescent="0.35">
      <c r="A11" s="124">
        <v>7010300006</v>
      </c>
      <c r="B11" s="93" t="s">
        <v>140</v>
      </c>
      <c r="C11" s="74" t="s">
        <v>138</v>
      </c>
      <c r="D11" s="75" t="s">
        <v>139</v>
      </c>
      <c r="E11" s="74">
        <v>12</v>
      </c>
      <c r="F11" s="74">
        <v>13</v>
      </c>
      <c r="G11" s="91"/>
      <c r="H11" s="92">
        <f t="shared" si="0"/>
        <v>0</v>
      </c>
      <c r="I11" s="93"/>
      <c r="J11" s="94"/>
      <c r="K11" s="93"/>
      <c r="L11" s="111"/>
      <c r="M11" s="82"/>
      <c r="N11" s="85"/>
    </row>
    <row r="12" spans="1:14" ht="17.5" customHeight="1" x14ac:dyDescent="0.35">
      <c r="A12" s="126">
        <v>7010300120</v>
      </c>
      <c r="B12" s="90" t="s">
        <v>77</v>
      </c>
      <c r="C12" s="74" t="s">
        <v>74</v>
      </c>
      <c r="D12" s="74">
        <v>6612</v>
      </c>
      <c r="E12" s="74">
        <v>600</v>
      </c>
      <c r="F12" s="89">
        <v>4</v>
      </c>
      <c r="G12" s="91"/>
      <c r="H12" s="92">
        <f t="shared" si="0"/>
        <v>0</v>
      </c>
      <c r="I12" s="93"/>
      <c r="J12" s="93"/>
      <c r="K12" s="93"/>
      <c r="L12" s="113"/>
      <c r="M12" s="87"/>
      <c r="N12" s="88"/>
    </row>
    <row r="13" spans="1:14" ht="17.5" customHeight="1" x14ac:dyDescent="0.35">
      <c r="A13" s="130">
        <v>7010300039</v>
      </c>
      <c r="B13" s="131" t="s">
        <v>157</v>
      </c>
      <c r="C13" s="74" t="s">
        <v>158</v>
      </c>
      <c r="D13" s="74">
        <v>6079953</v>
      </c>
      <c r="E13" s="74">
        <v>12</v>
      </c>
      <c r="F13" s="89">
        <v>6</v>
      </c>
      <c r="G13" s="91"/>
      <c r="H13" s="92">
        <f t="shared" si="0"/>
        <v>0</v>
      </c>
      <c r="I13" s="93"/>
      <c r="J13" s="93"/>
      <c r="K13" s="93"/>
      <c r="L13" s="113"/>
      <c r="M13" s="87"/>
      <c r="N13" s="88"/>
    </row>
    <row r="14" spans="1:14" ht="17.5" customHeight="1" thickBot="1" x14ac:dyDescent="0.4">
      <c r="A14" s="127">
        <v>7010300130</v>
      </c>
      <c r="B14" s="128" t="s">
        <v>78</v>
      </c>
      <c r="C14" s="73" t="s">
        <v>74</v>
      </c>
      <c r="D14" s="73">
        <v>6601</v>
      </c>
      <c r="E14" s="73">
        <v>720</v>
      </c>
      <c r="F14" s="89">
        <v>27</v>
      </c>
      <c r="G14" s="80"/>
      <c r="H14" s="81">
        <f t="shared" si="0"/>
        <v>0</v>
      </c>
      <c r="I14" s="82"/>
      <c r="J14" s="83"/>
      <c r="K14" s="82"/>
      <c r="L14" s="86"/>
      <c r="M14" s="87"/>
      <c r="N14" s="88"/>
    </row>
    <row r="15" spans="1:14" ht="17.5" customHeight="1" thickBot="1" x14ac:dyDescent="0.4">
      <c r="A15" s="180" t="s">
        <v>0</v>
      </c>
      <c r="B15" s="181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9"/>
    </row>
    <row r="16" spans="1:14" ht="17.5" customHeight="1" x14ac:dyDescent="0.35">
      <c r="A16" s="90">
        <v>7010100506</v>
      </c>
      <c r="B16" s="90" t="s">
        <v>49</v>
      </c>
      <c r="C16" s="74" t="s">
        <v>9</v>
      </c>
      <c r="D16" s="74" t="s">
        <v>48</v>
      </c>
      <c r="E16" s="74">
        <v>36</v>
      </c>
      <c r="F16" s="89">
        <v>9</v>
      </c>
      <c r="G16" s="91"/>
      <c r="H16" s="92">
        <f t="shared" ref="H16:H38" si="1">G16*F16</f>
        <v>0</v>
      </c>
      <c r="I16" s="93"/>
      <c r="J16" s="94"/>
      <c r="K16" s="93"/>
      <c r="L16" s="111"/>
      <c r="M16" s="93"/>
      <c r="N16" s="85"/>
    </row>
    <row r="17" spans="1:14" ht="17.5" customHeight="1" x14ac:dyDescent="0.35">
      <c r="A17" s="90">
        <v>7010100063</v>
      </c>
      <c r="B17" s="90" t="s">
        <v>26</v>
      </c>
      <c r="C17" s="74" t="s">
        <v>9</v>
      </c>
      <c r="D17" s="74" t="s">
        <v>25</v>
      </c>
      <c r="E17" s="74">
        <v>24</v>
      </c>
      <c r="F17" s="89">
        <v>13</v>
      </c>
      <c r="G17" s="91"/>
      <c r="H17" s="92">
        <f t="shared" si="1"/>
        <v>0</v>
      </c>
      <c r="I17" s="93"/>
      <c r="J17" s="94"/>
      <c r="K17" s="93"/>
      <c r="L17" s="111"/>
      <c r="M17" s="93"/>
      <c r="N17" s="85"/>
    </row>
    <row r="18" spans="1:14" ht="17.5" customHeight="1" x14ac:dyDescent="0.35">
      <c r="A18" s="90">
        <v>7010100500</v>
      </c>
      <c r="B18" s="90" t="s">
        <v>39</v>
      </c>
      <c r="C18" s="74" t="s">
        <v>9</v>
      </c>
      <c r="D18" s="74" t="s">
        <v>38</v>
      </c>
      <c r="E18" s="74">
        <v>36</v>
      </c>
      <c r="F18" s="89">
        <v>8</v>
      </c>
      <c r="G18" s="91"/>
      <c r="H18" s="92">
        <f t="shared" si="1"/>
        <v>0</v>
      </c>
      <c r="I18" s="93"/>
      <c r="J18" s="94"/>
      <c r="K18" s="93"/>
      <c r="L18" s="111"/>
      <c r="M18" s="93"/>
      <c r="N18" s="85"/>
    </row>
    <row r="19" spans="1:14" ht="17.5" customHeight="1" x14ac:dyDescent="0.35">
      <c r="A19" s="90">
        <v>7010100039</v>
      </c>
      <c r="B19" s="90" t="s">
        <v>17</v>
      </c>
      <c r="C19" s="74" t="s">
        <v>9</v>
      </c>
      <c r="D19" s="74" t="s">
        <v>16</v>
      </c>
      <c r="E19" s="74">
        <v>36</v>
      </c>
      <c r="F19" s="89">
        <v>9</v>
      </c>
      <c r="G19" s="91"/>
      <c r="H19" s="92">
        <f t="shared" si="1"/>
        <v>0</v>
      </c>
      <c r="I19" s="93"/>
      <c r="J19" s="94"/>
      <c r="K19" s="93"/>
      <c r="L19" s="111"/>
      <c r="M19" s="93"/>
      <c r="N19" s="85"/>
    </row>
    <row r="20" spans="1:14" ht="17.5" customHeight="1" x14ac:dyDescent="0.35">
      <c r="A20" s="90">
        <v>7010100104</v>
      </c>
      <c r="B20" s="90" t="s">
        <v>131</v>
      </c>
      <c r="C20" s="74" t="s">
        <v>9</v>
      </c>
      <c r="D20" s="75" t="s">
        <v>132</v>
      </c>
      <c r="E20" s="74">
        <v>6</v>
      </c>
      <c r="F20" s="74">
        <v>15</v>
      </c>
      <c r="G20" s="91"/>
      <c r="H20" s="92">
        <f t="shared" si="1"/>
        <v>0</v>
      </c>
      <c r="I20" s="93"/>
      <c r="J20" s="94"/>
      <c r="K20" s="93"/>
      <c r="L20" s="111"/>
      <c r="M20" s="93"/>
      <c r="N20" s="85"/>
    </row>
    <row r="21" spans="1:14" ht="17.5" customHeight="1" x14ac:dyDescent="0.35">
      <c r="A21" s="90">
        <v>7010100495</v>
      </c>
      <c r="B21" s="90" t="s">
        <v>84</v>
      </c>
      <c r="C21" s="74" t="s">
        <v>9</v>
      </c>
      <c r="D21" s="74" t="s">
        <v>81</v>
      </c>
      <c r="E21" s="74">
        <v>24</v>
      </c>
      <c r="F21" s="74">
        <v>4</v>
      </c>
      <c r="G21" s="91"/>
      <c r="H21" s="92">
        <f t="shared" si="1"/>
        <v>0</v>
      </c>
      <c r="I21" s="93"/>
      <c r="J21" s="94"/>
      <c r="K21" s="93"/>
      <c r="L21" s="111"/>
      <c r="M21" s="93"/>
      <c r="N21" s="85"/>
    </row>
    <row r="22" spans="1:14" ht="17.5" customHeight="1" x14ac:dyDescent="0.35">
      <c r="A22" s="90">
        <v>7010100501</v>
      </c>
      <c r="B22" s="90" t="s">
        <v>41</v>
      </c>
      <c r="C22" s="74" t="s">
        <v>9</v>
      </c>
      <c r="D22" s="74" t="s">
        <v>40</v>
      </c>
      <c r="E22" s="74">
        <v>36</v>
      </c>
      <c r="F22" s="89">
        <v>40</v>
      </c>
      <c r="G22" s="91"/>
      <c r="H22" s="92">
        <f t="shared" si="1"/>
        <v>0</v>
      </c>
      <c r="I22" s="93"/>
      <c r="J22" s="94"/>
      <c r="K22" s="93"/>
      <c r="L22" s="111"/>
      <c r="M22" s="93"/>
      <c r="N22" s="85"/>
    </row>
    <row r="23" spans="1:14" ht="17.5" customHeight="1" x14ac:dyDescent="0.35">
      <c r="A23" s="90">
        <v>7010200012</v>
      </c>
      <c r="B23" s="90" t="s">
        <v>55</v>
      </c>
      <c r="C23" s="74" t="s">
        <v>9</v>
      </c>
      <c r="D23" s="74" t="s">
        <v>54</v>
      </c>
      <c r="E23" s="74">
        <v>36</v>
      </c>
      <c r="F23" s="89">
        <v>4</v>
      </c>
      <c r="G23" s="91"/>
      <c r="H23" s="92">
        <f t="shared" si="1"/>
        <v>0</v>
      </c>
      <c r="I23" s="93"/>
      <c r="J23" s="83"/>
      <c r="K23" s="82"/>
      <c r="L23" s="84"/>
      <c r="M23" s="82"/>
      <c r="N23" s="85"/>
    </row>
    <row r="24" spans="1:14" ht="17.5" customHeight="1" x14ac:dyDescent="0.35">
      <c r="A24" s="90">
        <v>7010100504</v>
      </c>
      <c r="B24" s="90" t="s">
        <v>47</v>
      </c>
      <c r="C24" s="74" t="s">
        <v>9</v>
      </c>
      <c r="D24" s="74" t="s">
        <v>46</v>
      </c>
      <c r="E24" s="74">
        <v>36</v>
      </c>
      <c r="F24" s="74">
        <v>3</v>
      </c>
      <c r="G24" s="91"/>
      <c r="H24" s="92">
        <f t="shared" si="1"/>
        <v>0</v>
      </c>
      <c r="I24" s="93"/>
      <c r="J24" s="94"/>
      <c r="K24" s="93"/>
      <c r="L24" s="111"/>
      <c r="M24" s="93"/>
      <c r="N24" s="85"/>
    </row>
    <row r="25" spans="1:14" ht="17.5" customHeight="1" x14ac:dyDescent="0.35">
      <c r="A25" s="90">
        <v>7010100223</v>
      </c>
      <c r="B25" s="90" t="s">
        <v>130</v>
      </c>
      <c r="C25" s="74" t="s">
        <v>9</v>
      </c>
      <c r="D25" s="75"/>
      <c r="E25" s="74">
        <v>24</v>
      </c>
      <c r="F25" s="74">
        <v>25</v>
      </c>
      <c r="G25" s="91"/>
      <c r="H25" s="92">
        <f t="shared" si="1"/>
        <v>0</v>
      </c>
      <c r="I25" s="93"/>
      <c r="J25" s="94"/>
      <c r="K25" s="93"/>
      <c r="L25" s="111"/>
      <c r="M25" s="93"/>
      <c r="N25" s="85"/>
    </row>
    <row r="26" spans="1:14" ht="17.5" customHeight="1" x14ac:dyDescent="0.35">
      <c r="A26" s="90">
        <v>7010100091</v>
      </c>
      <c r="B26" s="90" t="s">
        <v>28</v>
      </c>
      <c r="C26" s="74" t="s">
        <v>9</v>
      </c>
      <c r="D26" s="112" t="s">
        <v>27</v>
      </c>
      <c r="E26" s="74">
        <v>12</v>
      </c>
      <c r="F26" s="89">
        <v>145</v>
      </c>
      <c r="G26" s="91"/>
      <c r="H26" s="92">
        <f t="shared" si="1"/>
        <v>0</v>
      </c>
      <c r="I26" s="93"/>
      <c r="J26" s="94"/>
      <c r="K26" s="93"/>
      <c r="L26" s="111"/>
      <c r="M26" s="93"/>
      <c r="N26" s="85"/>
    </row>
    <row r="27" spans="1:14" ht="17.5" customHeight="1" x14ac:dyDescent="0.35">
      <c r="A27" s="90">
        <v>7010100050</v>
      </c>
      <c r="B27" s="90" t="s">
        <v>24</v>
      </c>
      <c r="C27" s="74" t="s">
        <v>9</v>
      </c>
      <c r="D27" s="74" t="s">
        <v>21</v>
      </c>
      <c r="E27" s="74">
        <v>24</v>
      </c>
      <c r="F27" s="89">
        <v>10</v>
      </c>
      <c r="G27" s="91"/>
      <c r="H27" s="92">
        <f t="shared" si="1"/>
        <v>0</v>
      </c>
      <c r="I27" s="93"/>
      <c r="J27" s="94"/>
      <c r="K27" s="93"/>
      <c r="L27" s="111"/>
      <c r="M27" s="93"/>
      <c r="N27" s="85"/>
    </row>
    <row r="28" spans="1:14" ht="17.5" customHeight="1" x14ac:dyDescent="0.35">
      <c r="A28" s="90">
        <v>7010100060</v>
      </c>
      <c r="B28" s="90" t="s">
        <v>23</v>
      </c>
      <c r="C28" s="74" t="s">
        <v>18</v>
      </c>
      <c r="D28" s="74" t="s">
        <v>22</v>
      </c>
      <c r="E28" s="74">
        <v>6</v>
      </c>
      <c r="F28" s="89">
        <v>22</v>
      </c>
      <c r="G28" s="91"/>
      <c r="H28" s="92">
        <f t="shared" si="1"/>
        <v>0</v>
      </c>
      <c r="I28" s="93"/>
      <c r="J28" s="94"/>
      <c r="K28" s="93"/>
      <c r="L28" s="111"/>
      <c r="M28" s="93"/>
      <c r="N28" s="85"/>
    </row>
    <row r="29" spans="1:14" ht="17.5" customHeight="1" x14ac:dyDescent="0.35">
      <c r="A29" s="90">
        <v>7010100051</v>
      </c>
      <c r="B29" s="90" t="s">
        <v>127</v>
      </c>
      <c r="C29" s="74" t="s">
        <v>9</v>
      </c>
      <c r="D29" s="75" t="s">
        <v>126</v>
      </c>
      <c r="E29" s="74">
        <v>36</v>
      </c>
      <c r="F29" s="74">
        <v>6</v>
      </c>
      <c r="G29" s="91"/>
      <c r="H29" s="92">
        <f t="shared" si="1"/>
        <v>0</v>
      </c>
      <c r="I29" s="93"/>
      <c r="J29" s="94"/>
      <c r="K29" s="93"/>
      <c r="L29" s="111"/>
      <c r="M29" s="93"/>
      <c r="N29" s="85"/>
    </row>
    <row r="30" spans="1:14" ht="17.5" customHeight="1" x14ac:dyDescent="0.35">
      <c r="A30" s="93">
        <v>7010100047</v>
      </c>
      <c r="B30" s="93" t="s">
        <v>20</v>
      </c>
      <c r="C30" s="75" t="s">
        <v>9</v>
      </c>
      <c r="D30" s="75" t="s">
        <v>19</v>
      </c>
      <c r="E30" s="75">
        <v>36</v>
      </c>
      <c r="F30" s="89">
        <v>14</v>
      </c>
      <c r="G30" s="91"/>
      <c r="H30" s="92">
        <f t="shared" si="1"/>
        <v>0</v>
      </c>
      <c r="I30" s="93"/>
      <c r="J30" s="94"/>
      <c r="K30" s="93"/>
      <c r="L30" s="111"/>
      <c r="M30" s="93"/>
      <c r="N30" s="85"/>
    </row>
    <row r="31" spans="1:14" ht="17.5" customHeight="1" x14ac:dyDescent="0.35">
      <c r="A31" s="90">
        <v>7010100503</v>
      </c>
      <c r="B31" s="90" t="s">
        <v>45</v>
      </c>
      <c r="C31" s="74" t="s">
        <v>9</v>
      </c>
      <c r="D31" s="74" t="s">
        <v>44</v>
      </c>
      <c r="E31" s="74">
        <v>36</v>
      </c>
      <c r="F31" s="89">
        <v>22</v>
      </c>
      <c r="G31" s="91"/>
      <c r="H31" s="92">
        <f t="shared" si="1"/>
        <v>0</v>
      </c>
      <c r="I31" s="93"/>
      <c r="J31" s="94"/>
      <c r="K31" s="93"/>
      <c r="L31" s="111"/>
      <c r="M31" s="93"/>
      <c r="N31" s="85"/>
    </row>
    <row r="32" spans="1:14" ht="17.5" customHeight="1" x14ac:dyDescent="0.35">
      <c r="A32" s="90">
        <v>7010100511</v>
      </c>
      <c r="B32" s="90" t="s">
        <v>53</v>
      </c>
      <c r="C32" s="74" t="s">
        <v>9</v>
      </c>
      <c r="D32" s="74" t="s">
        <v>52</v>
      </c>
      <c r="E32" s="74">
        <v>24</v>
      </c>
      <c r="F32" s="89">
        <v>20</v>
      </c>
      <c r="G32" s="91"/>
      <c r="H32" s="92">
        <f t="shared" si="1"/>
        <v>0</v>
      </c>
      <c r="I32" s="93"/>
      <c r="J32" s="93"/>
      <c r="K32" s="93"/>
      <c r="L32" s="111"/>
      <c r="M32" s="93"/>
      <c r="N32" s="85"/>
    </row>
    <row r="33" spans="1:14" ht="17.5" customHeight="1" x14ac:dyDescent="0.35">
      <c r="A33" s="82">
        <v>7010100006</v>
      </c>
      <c r="B33" s="82" t="s">
        <v>141</v>
      </c>
      <c r="C33" s="66" t="s">
        <v>143</v>
      </c>
      <c r="D33" s="73" t="s">
        <v>142</v>
      </c>
      <c r="E33" s="66">
        <v>24</v>
      </c>
      <c r="F33" s="66">
        <v>3</v>
      </c>
      <c r="G33" s="80"/>
      <c r="H33" s="81">
        <f t="shared" si="1"/>
        <v>0</v>
      </c>
      <c r="I33" s="82"/>
      <c r="J33" s="83"/>
      <c r="K33" s="82"/>
      <c r="L33" s="82"/>
      <c r="M33" s="82"/>
      <c r="N33" s="82"/>
    </row>
    <row r="34" spans="1:14" ht="17.5" customHeight="1" x14ac:dyDescent="0.35">
      <c r="A34" s="90">
        <v>7010100502</v>
      </c>
      <c r="B34" s="90" t="s">
        <v>43</v>
      </c>
      <c r="C34" s="74" t="s">
        <v>9</v>
      </c>
      <c r="D34" s="74" t="s">
        <v>42</v>
      </c>
      <c r="E34" s="74">
        <v>24</v>
      </c>
      <c r="F34" s="89">
        <v>36</v>
      </c>
      <c r="G34" s="91"/>
      <c r="H34" s="92">
        <f t="shared" si="1"/>
        <v>0</v>
      </c>
      <c r="I34" s="93"/>
      <c r="J34" s="94"/>
      <c r="K34" s="93"/>
      <c r="L34" s="93"/>
      <c r="M34" s="93"/>
      <c r="N34" s="82"/>
    </row>
    <row r="35" spans="1:14" ht="17.5" customHeight="1" x14ac:dyDescent="0.35">
      <c r="A35" s="90">
        <v>7010100016</v>
      </c>
      <c r="B35" s="90" t="s">
        <v>120</v>
      </c>
      <c r="C35" s="74" t="s">
        <v>18</v>
      </c>
      <c r="D35" s="75" t="s">
        <v>14</v>
      </c>
      <c r="E35" s="74">
        <v>1</v>
      </c>
      <c r="F35" s="74">
        <v>50</v>
      </c>
      <c r="G35" s="91"/>
      <c r="H35" s="92">
        <f t="shared" si="1"/>
        <v>0</v>
      </c>
      <c r="I35" s="93"/>
      <c r="J35" s="94"/>
      <c r="K35" s="93"/>
      <c r="L35" s="93"/>
      <c r="M35" s="93"/>
      <c r="N35" s="82"/>
    </row>
    <row r="36" spans="1:14" ht="17.5" customHeight="1" x14ac:dyDescent="0.35">
      <c r="A36" s="90">
        <v>7010100079</v>
      </c>
      <c r="B36" s="90" t="s">
        <v>129</v>
      </c>
      <c r="C36" s="74" t="s">
        <v>9</v>
      </c>
      <c r="D36" s="75" t="s">
        <v>128</v>
      </c>
      <c r="E36" s="74">
        <v>12</v>
      </c>
      <c r="F36" s="74">
        <v>6</v>
      </c>
      <c r="G36" s="91"/>
      <c r="H36" s="92">
        <f t="shared" si="1"/>
        <v>0</v>
      </c>
      <c r="I36" s="93"/>
      <c r="J36" s="94"/>
      <c r="K36" s="93"/>
      <c r="L36" s="93"/>
      <c r="M36" s="93"/>
      <c r="N36" s="82"/>
    </row>
    <row r="37" spans="1:14" ht="17.5" customHeight="1" x14ac:dyDescent="0.35">
      <c r="A37" s="90">
        <v>7010100100</v>
      </c>
      <c r="B37" s="90" t="s">
        <v>30</v>
      </c>
      <c r="C37" s="74" t="s">
        <v>9</v>
      </c>
      <c r="D37" s="74" t="s">
        <v>29</v>
      </c>
      <c r="E37" s="74">
        <v>24</v>
      </c>
      <c r="F37" s="89">
        <v>4</v>
      </c>
      <c r="G37" s="91"/>
      <c r="H37" s="92">
        <f t="shared" si="1"/>
        <v>0</v>
      </c>
      <c r="I37" s="93"/>
      <c r="J37" s="94"/>
      <c r="K37" s="93"/>
      <c r="L37" s="111"/>
      <c r="M37" s="93"/>
      <c r="N37" s="85"/>
    </row>
    <row r="38" spans="1:14" ht="17.5" customHeight="1" thickBot="1" x14ac:dyDescent="0.4">
      <c r="A38" s="90">
        <v>7010100510</v>
      </c>
      <c r="B38" s="90" t="s">
        <v>51</v>
      </c>
      <c r="C38" s="74" t="s">
        <v>9</v>
      </c>
      <c r="D38" s="74" t="s">
        <v>50</v>
      </c>
      <c r="E38" s="74">
        <v>12</v>
      </c>
      <c r="F38" s="89">
        <v>22</v>
      </c>
      <c r="G38" s="91"/>
      <c r="H38" s="92">
        <f t="shared" si="1"/>
        <v>0</v>
      </c>
      <c r="I38" s="93"/>
      <c r="J38" s="94"/>
      <c r="K38" s="93"/>
      <c r="L38" s="111"/>
      <c r="M38" s="93"/>
      <c r="N38" s="85"/>
    </row>
    <row r="39" spans="1:14" ht="17.5" customHeight="1" thickBot="1" x14ac:dyDescent="0.4">
      <c r="A39" s="177" t="s">
        <v>3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9"/>
    </row>
    <row r="40" spans="1:14" ht="17.5" customHeight="1" x14ac:dyDescent="0.35">
      <c r="A40" s="105">
        <v>7010500025</v>
      </c>
      <c r="B40" s="105" t="s">
        <v>86</v>
      </c>
      <c r="C40" s="106" t="s">
        <v>89</v>
      </c>
      <c r="D40" s="106">
        <v>55878</v>
      </c>
      <c r="E40" s="106">
        <v>24</v>
      </c>
      <c r="F40" s="129">
        <v>40</v>
      </c>
      <c r="G40" s="107"/>
      <c r="H40" s="108">
        <f>G40*F40</f>
        <v>0</v>
      </c>
      <c r="I40" s="109"/>
      <c r="J40" s="110"/>
      <c r="K40" s="109"/>
      <c r="L40" s="109"/>
      <c r="M40" s="109"/>
      <c r="N40" s="109"/>
    </row>
    <row r="41" spans="1:14" ht="17.5" customHeight="1" x14ac:dyDescent="0.35">
      <c r="A41" s="90">
        <v>7010500010</v>
      </c>
      <c r="B41" s="90" t="s">
        <v>85</v>
      </c>
      <c r="C41" s="74" t="s">
        <v>56</v>
      </c>
      <c r="D41" s="75">
        <v>5164</v>
      </c>
      <c r="E41" s="74">
        <v>36</v>
      </c>
      <c r="F41" s="74">
        <v>10</v>
      </c>
      <c r="G41" s="91"/>
      <c r="H41" s="92">
        <f>G41*F41</f>
        <v>0</v>
      </c>
      <c r="I41" s="93"/>
      <c r="J41" s="94"/>
      <c r="K41" s="93"/>
      <c r="L41" s="93"/>
      <c r="M41" s="93"/>
      <c r="N41" s="93"/>
    </row>
    <row r="42" spans="1:14" ht="17.5" customHeight="1" x14ac:dyDescent="0.35">
      <c r="A42" s="93">
        <v>4010220811</v>
      </c>
      <c r="B42" s="93" t="s">
        <v>148</v>
      </c>
      <c r="C42" s="74" t="s">
        <v>147</v>
      </c>
      <c r="D42" s="75" t="s">
        <v>149</v>
      </c>
      <c r="E42" s="74">
        <v>1</v>
      </c>
      <c r="F42" s="74">
        <v>5</v>
      </c>
      <c r="G42" s="91"/>
      <c r="H42" s="92">
        <f t="shared" ref="H42:H50" si="2">G42*F42</f>
        <v>0</v>
      </c>
      <c r="I42" s="93"/>
      <c r="J42" s="93"/>
      <c r="K42" s="93"/>
      <c r="L42" s="93"/>
      <c r="M42" s="93"/>
      <c r="N42" s="93"/>
    </row>
    <row r="43" spans="1:14" ht="17.5" customHeight="1" x14ac:dyDescent="0.35">
      <c r="A43" s="90">
        <v>4010200037</v>
      </c>
      <c r="B43" s="90" t="s">
        <v>122</v>
      </c>
      <c r="C43" s="74" t="s">
        <v>136</v>
      </c>
      <c r="D43" s="75" t="s">
        <v>121</v>
      </c>
      <c r="E43" s="74">
        <v>1</v>
      </c>
      <c r="F43" s="74">
        <v>209</v>
      </c>
      <c r="G43" s="91"/>
      <c r="H43" s="92">
        <f t="shared" si="2"/>
        <v>0</v>
      </c>
      <c r="I43" s="93"/>
      <c r="J43" s="94"/>
      <c r="K43" s="93"/>
      <c r="L43" s="93"/>
      <c r="M43" s="93"/>
      <c r="N43" s="93"/>
    </row>
    <row r="44" spans="1:14" ht="17.5" customHeight="1" x14ac:dyDescent="0.35">
      <c r="A44" s="90">
        <v>4010200193</v>
      </c>
      <c r="B44" s="90" t="s">
        <v>145</v>
      </c>
      <c r="C44" s="74" t="s">
        <v>144</v>
      </c>
      <c r="D44" s="75" t="s">
        <v>146</v>
      </c>
      <c r="E44" s="74">
        <v>3</v>
      </c>
      <c r="F44" s="74">
        <v>9</v>
      </c>
      <c r="G44" s="91"/>
      <c r="H44" s="92">
        <f t="shared" si="2"/>
        <v>0</v>
      </c>
      <c r="I44" s="93"/>
      <c r="J44" s="94"/>
      <c r="K44" s="93"/>
      <c r="L44" s="93"/>
      <c r="M44" s="93"/>
      <c r="N44" s="93"/>
    </row>
    <row r="45" spans="1:14" ht="17.5" customHeight="1" x14ac:dyDescent="0.35">
      <c r="A45" s="90">
        <v>4010200006</v>
      </c>
      <c r="B45" s="90" t="s">
        <v>123</v>
      </c>
      <c r="C45" s="74" t="s">
        <v>134</v>
      </c>
      <c r="D45" s="75" t="s">
        <v>133</v>
      </c>
      <c r="E45" s="74">
        <v>12</v>
      </c>
      <c r="F45" s="74">
        <v>62</v>
      </c>
      <c r="G45" s="91"/>
      <c r="H45" s="92">
        <f t="shared" si="2"/>
        <v>0</v>
      </c>
      <c r="I45" s="93"/>
      <c r="J45" s="94"/>
      <c r="K45" s="93"/>
      <c r="L45" s="93"/>
      <c r="M45" s="93"/>
      <c r="N45" s="93"/>
    </row>
    <row r="46" spans="1:14" ht="17.5" customHeight="1" x14ac:dyDescent="0.35">
      <c r="A46" s="90">
        <v>4010220087</v>
      </c>
      <c r="B46" s="90" t="s">
        <v>150</v>
      </c>
      <c r="C46" s="74" t="s">
        <v>137</v>
      </c>
      <c r="D46" s="75">
        <v>5315</v>
      </c>
      <c r="E46" s="74">
        <v>6</v>
      </c>
      <c r="F46" s="74">
        <v>5</v>
      </c>
      <c r="G46" s="91"/>
      <c r="H46" s="92">
        <f t="shared" si="2"/>
        <v>0</v>
      </c>
      <c r="I46" s="93"/>
      <c r="J46" s="94"/>
      <c r="K46" s="93"/>
      <c r="L46" s="93"/>
      <c r="M46" s="93"/>
      <c r="N46" s="93"/>
    </row>
    <row r="47" spans="1:14" ht="17.5" customHeight="1" x14ac:dyDescent="0.35">
      <c r="A47" s="93">
        <v>4010220754</v>
      </c>
      <c r="B47" s="93" t="s">
        <v>92</v>
      </c>
      <c r="C47" s="74" t="s">
        <v>9</v>
      </c>
      <c r="D47" s="74" t="s">
        <v>83</v>
      </c>
      <c r="E47" s="74">
        <v>24</v>
      </c>
      <c r="F47" s="74">
        <v>1</v>
      </c>
      <c r="G47" s="91"/>
      <c r="H47" s="92">
        <f t="shared" si="2"/>
        <v>0</v>
      </c>
      <c r="I47" s="93"/>
      <c r="J47" s="94"/>
      <c r="K47" s="93"/>
      <c r="L47" s="93"/>
      <c r="M47" s="93"/>
      <c r="N47" s="93"/>
    </row>
    <row r="48" spans="1:14" ht="17.5" customHeight="1" x14ac:dyDescent="0.35">
      <c r="A48" s="90">
        <v>4010200182</v>
      </c>
      <c r="B48" s="90" t="s">
        <v>82</v>
      </c>
      <c r="C48" s="74" t="s">
        <v>79</v>
      </c>
      <c r="D48" s="75" t="s">
        <v>80</v>
      </c>
      <c r="E48" s="74">
        <v>240</v>
      </c>
      <c r="F48" s="74">
        <v>2</v>
      </c>
      <c r="G48" s="91"/>
      <c r="H48" s="92">
        <f t="shared" si="2"/>
        <v>0</v>
      </c>
      <c r="I48" s="93"/>
      <c r="J48" s="94"/>
      <c r="K48" s="93"/>
      <c r="L48" s="93"/>
      <c r="M48" s="93"/>
      <c r="N48" s="93"/>
    </row>
    <row r="49" spans="1:14" ht="17.5" customHeight="1" x14ac:dyDescent="0.35">
      <c r="A49" s="90">
        <v>4010220211</v>
      </c>
      <c r="B49" s="90" t="s">
        <v>117</v>
      </c>
      <c r="C49" s="74" t="s">
        <v>137</v>
      </c>
      <c r="D49" s="75">
        <v>52023</v>
      </c>
      <c r="E49" s="74">
        <v>1</v>
      </c>
      <c r="F49" s="74">
        <v>70</v>
      </c>
      <c r="G49" s="91"/>
      <c r="H49" s="92">
        <f t="shared" si="2"/>
        <v>0</v>
      </c>
      <c r="I49" s="93"/>
      <c r="J49" s="94"/>
      <c r="K49" s="93"/>
      <c r="L49" s="93"/>
      <c r="M49" s="93"/>
      <c r="N49" s="93"/>
    </row>
    <row r="50" spans="1:14" ht="17.5" customHeight="1" x14ac:dyDescent="0.35">
      <c r="A50" s="90">
        <v>4010200012</v>
      </c>
      <c r="B50" s="90" t="s">
        <v>125</v>
      </c>
      <c r="C50" s="74" t="s">
        <v>135</v>
      </c>
      <c r="D50" s="75" t="s">
        <v>124</v>
      </c>
      <c r="E50" s="74">
        <v>1</v>
      </c>
      <c r="F50" s="74">
        <v>93</v>
      </c>
      <c r="G50" s="91"/>
      <c r="H50" s="92">
        <f t="shared" si="2"/>
        <v>0</v>
      </c>
      <c r="I50" s="93"/>
      <c r="J50" s="94"/>
      <c r="K50" s="93"/>
      <c r="L50" s="93"/>
      <c r="M50" s="93"/>
      <c r="N50" s="93"/>
    </row>
    <row r="51" spans="1:14" ht="17.5" customHeight="1" x14ac:dyDescent="0.35">
      <c r="A51" s="93">
        <v>4010220480</v>
      </c>
      <c r="B51" s="93" t="s">
        <v>156</v>
      </c>
      <c r="C51" s="74" t="s">
        <v>155</v>
      </c>
      <c r="D51" s="76"/>
      <c r="E51" s="74">
        <v>1</v>
      </c>
      <c r="F51" s="74">
        <v>6</v>
      </c>
      <c r="G51" s="91"/>
      <c r="H51" s="92">
        <f>G51*F51</f>
        <v>0</v>
      </c>
      <c r="I51" s="93"/>
      <c r="J51" s="94"/>
      <c r="K51" s="93"/>
      <c r="L51" s="93"/>
      <c r="M51" s="93"/>
      <c r="N51" s="93"/>
    </row>
    <row r="52" spans="1:14" ht="17.5" customHeight="1" thickBot="1" x14ac:dyDescent="0.4">
      <c r="A52" s="82">
        <v>5010300275</v>
      </c>
      <c r="B52" s="82" t="s">
        <v>154</v>
      </c>
      <c r="C52" s="66" t="s">
        <v>152</v>
      </c>
      <c r="D52" s="66" t="s">
        <v>153</v>
      </c>
      <c r="E52" s="66">
        <v>1</v>
      </c>
      <c r="F52" s="77">
        <v>2</v>
      </c>
      <c r="G52" s="80"/>
      <c r="H52" s="92">
        <f>G52*F52</f>
        <v>0</v>
      </c>
      <c r="I52" s="82"/>
      <c r="J52" s="83"/>
      <c r="K52" s="82"/>
      <c r="L52" s="84"/>
      <c r="M52" s="82"/>
      <c r="N52" s="85"/>
    </row>
    <row r="53" spans="1:14" ht="17.5" customHeight="1" thickBot="1" x14ac:dyDescent="0.4">
      <c r="A53" s="177" t="s">
        <v>1</v>
      </c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9"/>
    </row>
    <row r="54" spans="1:14" ht="17.5" customHeight="1" x14ac:dyDescent="0.35">
      <c r="A54" s="100">
        <v>7010200015</v>
      </c>
      <c r="B54" s="100" t="s">
        <v>151</v>
      </c>
      <c r="C54" s="101" t="s">
        <v>56</v>
      </c>
      <c r="D54" s="101">
        <v>3711</v>
      </c>
      <c r="E54" s="101">
        <v>24</v>
      </c>
      <c r="F54" s="101">
        <v>6</v>
      </c>
      <c r="G54" s="102"/>
      <c r="H54" s="103">
        <f t="shared" ref="H54:H62" si="3">G54*F54</f>
        <v>0</v>
      </c>
      <c r="I54" s="100"/>
      <c r="J54" s="104"/>
      <c r="K54" s="100"/>
      <c r="L54" s="100"/>
      <c r="M54" s="100"/>
      <c r="N54" s="100"/>
    </row>
    <row r="55" spans="1:14" ht="17.5" customHeight="1" x14ac:dyDescent="0.35">
      <c r="A55" s="99">
        <v>7010200025</v>
      </c>
      <c r="B55" s="99" t="s">
        <v>62</v>
      </c>
      <c r="C55" s="77" t="s">
        <v>89</v>
      </c>
      <c r="D55" s="77">
        <v>8020874</v>
      </c>
      <c r="E55" s="77">
        <v>36</v>
      </c>
      <c r="F55" s="89">
        <v>114</v>
      </c>
      <c r="G55" s="96"/>
      <c r="H55" s="97">
        <f t="shared" si="3"/>
        <v>0</v>
      </c>
      <c r="I55" s="95"/>
      <c r="J55" s="98"/>
      <c r="K55" s="95"/>
      <c r="L55" s="95"/>
      <c r="M55" s="95"/>
      <c r="N55" s="95"/>
    </row>
    <row r="56" spans="1:14" ht="17.5" customHeight="1" x14ac:dyDescent="0.35">
      <c r="A56" s="99">
        <v>7010200026</v>
      </c>
      <c r="B56" s="99" t="s">
        <v>63</v>
      </c>
      <c r="C56" s="77" t="s">
        <v>89</v>
      </c>
      <c r="D56" s="77">
        <v>20864</v>
      </c>
      <c r="E56" s="77">
        <v>36</v>
      </c>
      <c r="F56" s="89">
        <v>388</v>
      </c>
      <c r="G56" s="96"/>
      <c r="H56" s="97">
        <f t="shared" si="3"/>
        <v>0</v>
      </c>
      <c r="I56" s="95"/>
      <c r="J56" s="98"/>
      <c r="K56" s="95"/>
      <c r="L56" s="95"/>
      <c r="M56" s="95"/>
      <c r="N56" s="95"/>
    </row>
    <row r="57" spans="1:14" ht="17.5" customHeight="1" x14ac:dyDescent="0.35">
      <c r="A57" s="99">
        <v>7010200160</v>
      </c>
      <c r="B57" s="99" t="s">
        <v>162</v>
      </c>
      <c r="C57" s="77" t="s">
        <v>158</v>
      </c>
      <c r="D57" s="77"/>
      <c r="E57" s="77">
        <v>6</v>
      </c>
      <c r="F57" s="89">
        <v>10</v>
      </c>
      <c r="G57" s="96"/>
      <c r="H57" s="97">
        <f t="shared" si="3"/>
        <v>0</v>
      </c>
      <c r="I57" s="95"/>
      <c r="J57" s="98"/>
      <c r="K57" s="95"/>
      <c r="L57" s="95"/>
      <c r="M57" s="95"/>
      <c r="N57" s="95"/>
    </row>
    <row r="58" spans="1:14" ht="17.5" customHeight="1" x14ac:dyDescent="0.35">
      <c r="A58" s="99">
        <v>7010200029</v>
      </c>
      <c r="B58" s="99" t="s">
        <v>64</v>
      </c>
      <c r="C58" s="77" t="s">
        <v>89</v>
      </c>
      <c r="D58" s="77">
        <v>79320</v>
      </c>
      <c r="E58" s="77">
        <v>12</v>
      </c>
      <c r="F58" s="89">
        <v>49</v>
      </c>
      <c r="G58" s="96"/>
      <c r="H58" s="97">
        <f t="shared" si="3"/>
        <v>0</v>
      </c>
      <c r="I58" s="95"/>
      <c r="J58" s="98"/>
      <c r="K58" s="95"/>
      <c r="L58" s="95"/>
      <c r="M58" s="95"/>
      <c r="N58" s="95"/>
    </row>
    <row r="59" spans="1:14" ht="17.5" customHeight="1" x14ac:dyDescent="0.35">
      <c r="A59" s="99">
        <v>7010200068</v>
      </c>
      <c r="B59" s="99" t="s">
        <v>68</v>
      </c>
      <c r="C59" s="77" t="s">
        <v>9</v>
      </c>
      <c r="D59" s="77" t="s">
        <v>67</v>
      </c>
      <c r="E59" s="77">
        <v>24</v>
      </c>
      <c r="F59" s="89">
        <v>23</v>
      </c>
      <c r="G59" s="96"/>
      <c r="H59" s="97">
        <f t="shared" si="3"/>
        <v>0</v>
      </c>
      <c r="I59" s="95"/>
      <c r="J59" s="95"/>
      <c r="K59" s="95"/>
      <c r="L59" s="95"/>
      <c r="M59" s="95"/>
      <c r="N59" s="95"/>
    </row>
    <row r="60" spans="1:14" ht="17.5" customHeight="1" x14ac:dyDescent="0.35">
      <c r="A60" s="99">
        <v>7010200069</v>
      </c>
      <c r="B60" s="99" t="s">
        <v>70</v>
      </c>
      <c r="C60" s="77" t="s">
        <v>9</v>
      </c>
      <c r="D60" s="77" t="s">
        <v>69</v>
      </c>
      <c r="E60" s="77">
        <v>24</v>
      </c>
      <c r="F60" s="89">
        <v>11</v>
      </c>
      <c r="G60" s="96"/>
      <c r="H60" s="97">
        <f t="shared" si="3"/>
        <v>0</v>
      </c>
      <c r="I60" s="95"/>
      <c r="J60" s="98"/>
      <c r="K60" s="95"/>
      <c r="L60" s="95"/>
      <c r="M60" s="95"/>
      <c r="N60" s="95"/>
    </row>
    <row r="61" spans="1:14" ht="17.5" customHeight="1" x14ac:dyDescent="0.35">
      <c r="A61" s="99">
        <v>7010200001</v>
      </c>
      <c r="B61" s="99" t="s">
        <v>57</v>
      </c>
      <c r="C61" s="77" t="s">
        <v>56</v>
      </c>
      <c r="D61" s="77">
        <v>3057</v>
      </c>
      <c r="E61" s="77">
        <v>24</v>
      </c>
      <c r="F61" s="89">
        <v>158</v>
      </c>
      <c r="G61" s="96"/>
      <c r="H61" s="97">
        <f t="shared" si="3"/>
        <v>0</v>
      </c>
      <c r="I61" s="95"/>
      <c r="J61" s="98"/>
      <c r="K61" s="95"/>
      <c r="L61" s="95"/>
      <c r="M61" s="95"/>
      <c r="N61" s="95"/>
    </row>
    <row r="62" spans="1:14" ht="17.5" customHeight="1" thickBot="1" x14ac:dyDescent="0.4">
      <c r="A62" s="99">
        <v>7010200008</v>
      </c>
      <c r="B62" s="99" t="s">
        <v>58</v>
      </c>
      <c r="C62" s="77" t="s">
        <v>89</v>
      </c>
      <c r="D62" s="77">
        <v>20865</v>
      </c>
      <c r="E62" s="77">
        <v>36</v>
      </c>
      <c r="F62" s="89">
        <v>65</v>
      </c>
      <c r="G62" s="96"/>
      <c r="H62" s="97">
        <f t="shared" si="3"/>
        <v>0</v>
      </c>
      <c r="I62" s="95"/>
      <c r="J62" s="98"/>
      <c r="K62" s="95"/>
      <c r="L62" s="95"/>
      <c r="M62" s="95"/>
      <c r="N62" s="95"/>
    </row>
    <row r="63" spans="1:14" ht="17.5" customHeight="1" thickBot="1" x14ac:dyDescent="0.4">
      <c r="A63" s="177"/>
      <c r="B63" s="178"/>
      <c r="C63" s="178"/>
      <c r="D63" s="178"/>
      <c r="E63" s="182"/>
      <c r="F63" s="182"/>
      <c r="G63" s="182"/>
      <c r="H63" s="182"/>
      <c r="I63" s="178"/>
      <c r="J63" s="178"/>
      <c r="K63" s="178"/>
      <c r="L63" s="178"/>
      <c r="M63" s="178"/>
      <c r="N63" s="179"/>
    </row>
    <row r="64" spans="1:14" ht="17.5" customHeight="1" x14ac:dyDescent="0.35">
      <c r="E64" s="159" t="s">
        <v>163</v>
      </c>
      <c r="F64" s="160"/>
      <c r="G64" s="160"/>
      <c r="H64" s="42">
        <f>SUM(H6:H14)</f>
        <v>0</v>
      </c>
    </row>
    <row r="65" spans="5:8" ht="17.5" customHeight="1" x14ac:dyDescent="0.35">
      <c r="E65" s="162" t="s">
        <v>164</v>
      </c>
      <c r="F65" s="163"/>
      <c r="G65" s="163"/>
      <c r="H65" s="61">
        <f>SUM(H16:H38)</f>
        <v>0</v>
      </c>
    </row>
    <row r="66" spans="5:8" ht="17.5" customHeight="1" x14ac:dyDescent="0.35">
      <c r="E66" s="162" t="s">
        <v>165</v>
      </c>
      <c r="F66" s="163"/>
      <c r="G66" s="163"/>
      <c r="H66" s="61">
        <f>SUM(H40:H52)</f>
        <v>0</v>
      </c>
    </row>
    <row r="67" spans="5:8" ht="17.5" customHeight="1" thickBot="1" x14ac:dyDescent="0.4">
      <c r="E67" s="165" t="s">
        <v>166</v>
      </c>
      <c r="F67" s="166"/>
      <c r="G67" s="166"/>
      <c r="H67" s="132">
        <f>SUM(H54:H62)</f>
        <v>0</v>
      </c>
    </row>
    <row r="68" spans="5:8" ht="17.5" customHeight="1" thickBot="1" x14ac:dyDescent="0.4">
      <c r="E68" s="183" t="s">
        <v>98</v>
      </c>
      <c r="F68" s="184"/>
      <c r="G68" s="184"/>
      <c r="H68" s="43">
        <f>SUM(H64:H67)</f>
        <v>0</v>
      </c>
    </row>
  </sheetData>
  <sortState xmlns:xlrd2="http://schemas.microsoft.com/office/spreadsheetml/2017/richdata2" ref="A40:F52">
    <sortCondition ref="B40:B52"/>
  </sortState>
  <mergeCells count="13">
    <mergeCell ref="A1:B1"/>
    <mergeCell ref="A2:B2"/>
    <mergeCell ref="L3:N3"/>
    <mergeCell ref="A15:N15"/>
    <mergeCell ref="A53:N53"/>
    <mergeCell ref="A5:N5"/>
    <mergeCell ref="A39:N39"/>
    <mergeCell ref="A63:N63"/>
    <mergeCell ref="E65:G65"/>
    <mergeCell ref="E64:G64"/>
    <mergeCell ref="E66:G66"/>
    <mergeCell ref="E68:G68"/>
    <mergeCell ref="E67:G6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Example</vt:lpstr>
      <vt:lpstr>Bidder Questions</vt:lpstr>
      <vt:lpstr>Market Basket</vt:lpstr>
      <vt:lpstr>'Bidder Questions'!Print_Area</vt:lpstr>
      <vt:lpstr>'Bidder Questions'!Print_Titles</vt:lpstr>
    </vt:vector>
  </TitlesOfParts>
  <Company>Seneca Gaming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Crvelin</dc:creator>
  <cp:lastModifiedBy>Shelle Heaton</cp:lastModifiedBy>
  <dcterms:created xsi:type="dcterms:W3CDTF">2020-07-07T14:23:47Z</dcterms:created>
  <dcterms:modified xsi:type="dcterms:W3CDTF">2025-09-04T21:13:00Z</dcterms:modified>
</cp:coreProperties>
</file>