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lafleur\Desktop\"/>
    </mc:Choice>
  </mc:AlternateContent>
  <xr:revisionPtr revIDLastSave="0" documentId="13_ncr:1_{DE1BEABC-8BEA-4355-89CB-460DE23153D0}" xr6:coauthVersionLast="47" xr6:coauthVersionMax="47" xr10:uidLastSave="{00000000-0000-0000-0000-000000000000}"/>
  <bookViews>
    <workbookView xWindow="28680" yWindow="-120" windowWidth="29040" windowHeight="15720" tabRatio="708" firstSheet="3" activeTab="9" xr2:uid="{00000000-000D-0000-FFFF-FFFF00000000}"/>
  </bookViews>
  <sheets>
    <sheet name="Introduction" sheetId="4" r:id="rId1"/>
    <sheet name="RFP Scope" sheetId="8" r:id="rId2"/>
    <sheet name="SGC Requirements" sheetId="1" r:id="rId3"/>
    <sheet name="Bidder Overview" sheetId="5" r:id="rId4"/>
    <sheet name="1+1+1 HW-SW-Maint." sheetId="2" r:id="rId5"/>
    <sheet name="3+1+1 HW-SW Maint." sheetId="9" r:id="rId6"/>
    <sheet name="1+1+1 - Support Services" sheetId="6" r:id="rId7"/>
    <sheet name="3+1+1 Support Services" sheetId="10" r:id="rId8"/>
    <sheet name="1+1+1 - Tape Library Maint." sheetId="7" r:id="rId9"/>
    <sheet name="3+1+1 - Tape Library Maint." sheetId="11"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9" l="1"/>
  <c r="I14" i="9"/>
  <c r="H14" i="9"/>
  <c r="G14" i="9"/>
  <c r="F14" i="9"/>
  <c r="H29" i="2"/>
  <c r="G29" i="2"/>
  <c r="F29" i="2"/>
  <c r="H14" i="2"/>
  <c r="G14" i="2"/>
  <c r="F14" i="2"/>
  <c r="J29" i="9"/>
  <c r="I29" i="9"/>
  <c r="H29" i="9"/>
  <c r="G29" i="9"/>
  <c r="F29" i="9"/>
  <c r="I26" i="10"/>
  <c r="H26" i="10"/>
  <c r="G26" i="10"/>
  <c r="F26" i="10"/>
  <c r="E26" i="10"/>
  <c r="G26" i="6"/>
  <c r="F26" i="6"/>
  <c r="E26" i="6"/>
  <c r="I8" i="7"/>
  <c r="H8" i="7"/>
  <c r="K8" i="11"/>
  <c r="J8" i="11"/>
  <c r="I8" i="11"/>
  <c r="H8" i="11"/>
  <c r="G8" i="11"/>
  <c r="F8" i="11"/>
  <c r="G8" i="7"/>
  <c r="F8" i="7"/>
  <c r="J33" i="9"/>
  <c r="I33" i="9"/>
  <c r="H33" i="9"/>
  <c r="G33" i="9"/>
  <c r="F33" i="9"/>
  <c r="H33" i="2"/>
  <c r="G33" i="2"/>
  <c r="F33" i="2"/>
  <c r="I33" i="2" l="1"/>
  <c r="I14" i="2"/>
  <c r="K29" i="9"/>
  <c r="K14" i="9"/>
  <c r="K33" i="9"/>
  <c r="I29" i="2"/>
  <c r="J26" i="10"/>
  <c r="H26" i="6"/>
</calcChain>
</file>

<file path=xl/sharedStrings.xml><?xml version="1.0" encoding="utf-8"?>
<sst xmlns="http://schemas.openxmlformats.org/spreadsheetml/2006/main" count="326" uniqueCount="148">
  <si>
    <t xml:space="preserve">Bidder Comments: </t>
  </si>
  <si>
    <t>INSTRUCTIONS:  Please provide a high level response to each of the items below.</t>
  </si>
  <si>
    <t>BIDDER &amp; SOLUTION OVERVIEW</t>
  </si>
  <si>
    <t>Bidder Name</t>
  </si>
  <si>
    <t>Location</t>
  </si>
  <si>
    <t>In Business Since</t>
  </si>
  <si>
    <t># of Employees</t>
  </si>
  <si>
    <t># of Clients</t>
  </si>
  <si>
    <t>Industries Served</t>
  </si>
  <si>
    <t>Company Overview</t>
  </si>
  <si>
    <t>Product Solution Overview</t>
  </si>
  <si>
    <t>Service Overview</t>
  </si>
  <si>
    <t>PRICING &amp; PRICING TERMS</t>
  </si>
  <si>
    <t>YES</t>
  </si>
  <si>
    <t>NO</t>
  </si>
  <si>
    <t>COMMENTS</t>
  </si>
  <si>
    <t>INSTRUCTIONS:  Please provide a clear review of all pricing and pricing terms.  Please, no ambiguity; need to understand the complete pricing picture, all fees, breadkown of costs, and any exclusions.  Need to clearly understand Total Cost of Ownership.</t>
  </si>
  <si>
    <t>INSTRUCTIONS:  Please enter "X" under "YES" or "NO" column (G or H) to confirm your solution meets each requirement.  Enter additional information in the "Comments" column (I) if needed.  Please do not edit the layout of this sheet.</t>
  </si>
  <si>
    <r>
      <rPr>
        <b/>
        <sz val="11"/>
        <color theme="1"/>
        <rFont val="Calibri"/>
        <family val="2"/>
        <scheme val="minor"/>
      </rPr>
      <t>Risk:</t>
    </r>
    <r>
      <rPr>
        <sz val="11"/>
        <color theme="1"/>
        <rFont val="Calibri"/>
        <family val="2"/>
        <scheme val="minor"/>
      </rPr>
      <t xml:space="preserve"> Does your company meet the Insurance Requirements as set by SGC's Risk dept and listed in the RFP document?</t>
    </r>
  </si>
  <si>
    <r>
      <rPr>
        <b/>
        <sz val="11"/>
        <color theme="1"/>
        <rFont val="Calibri"/>
        <family val="2"/>
        <scheme val="minor"/>
      </rPr>
      <t>Risk:</t>
    </r>
    <r>
      <rPr>
        <sz val="11"/>
        <color theme="1"/>
        <rFont val="Calibri"/>
        <family val="2"/>
        <scheme val="minor"/>
      </rPr>
      <t xml:space="preserve"> Will you provide a copy of your valid Insurance to be reviewd by our Risk Dept as part of your bid submission by the bid submission due date established by this RFP?</t>
    </r>
  </si>
  <si>
    <r>
      <rPr>
        <b/>
        <sz val="11"/>
        <color theme="1"/>
        <rFont val="Calibri"/>
        <family val="2"/>
        <scheme val="minor"/>
      </rPr>
      <t>Licensing:</t>
    </r>
    <r>
      <rPr>
        <sz val="11"/>
        <color theme="1"/>
        <rFont val="Calibri"/>
        <family val="2"/>
        <scheme val="minor"/>
      </rPr>
      <t xml:space="preserve"> Does your product involve having to "remote" into our system and access any sensitive employee, vendor, or patron information?</t>
    </r>
  </si>
  <si>
    <t xml:space="preserve"> REQUIREMENTS</t>
  </si>
  <si>
    <t>Requested Item Description</t>
  </si>
  <si>
    <t>Item Category</t>
  </si>
  <si>
    <t>Services</t>
  </si>
  <si>
    <t>Qty</t>
  </si>
  <si>
    <t>Service Start Date</t>
  </si>
  <si>
    <t>Total</t>
  </si>
  <si>
    <t>Grand Total *</t>
  </si>
  <si>
    <t>Grand Total</t>
  </si>
  <si>
    <t>Hardware Maint.</t>
  </si>
  <si>
    <t>Software Maint.</t>
  </si>
  <si>
    <t xml:space="preserve">Price - Year 1 </t>
  </si>
  <si>
    <t xml:space="preserve">Price - Year 2  </t>
  </si>
  <si>
    <t xml:space="preserve">Price  - Year 2 </t>
  </si>
  <si>
    <t>per Hour</t>
  </si>
  <si>
    <t>Rate</t>
  </si>
  <si>
    <t>IBM IT Support Service Tech - Engineer</t>
  </si>
  <si>
    <t>IBM IT Support Service Tech - Architect</t>
  </si>
  <si>
    <t xml:space="preserve">Price - Year 2 (Optional)  </t>
  </si>
  <si>
    <t xml:space="preserve">Price -  Year 3 (Optional) </t>
  </si>
  <si>
    <t xml:space="preserve">Price -  Year 3 </t>
  </si>
  <si>
    <t>Price - Year 4 (Optional)</t>
  </si>
  <si>
    <t>Price - Year 5 (Optional)</t>
  </si>
  <si>
    <t>Price  - Year 2 (Optional)</t>
  </si>
  <si>
    <t xml:space="preserve">Price  - Year 3 (Optional) </t>
  </si>
  <si>
    <t xml:space="preserve">Price - Year 2 (Optional) </t>
  </si>
  <si>
    <t xml:space="preserve">Price - Year 2 </t>
  </si>
  <si>
    <t xml:space="preserve">Price - Year 3 </t>
  </si>
  <si>
    <t xml:space="preserve">Price - Year 4 (Optional) </t>
  </si>
  <si>
    <t>REINSTATEMENT FEE - TS4300 Tape Library
12 Lapsed Months or Greater</t>
  </si>
  <si>
    <t>Total:</t>
  </si>
  <si>
    <t>IBM TS4300 Tape Library Maintenance?</t>
  </si>
  <si>
    <t>Would you be able to cover the above for both SGC's Production and DR sites?</t>
  </si>
  <si>
    <t>a.) Power 9</t>
  </si>
  <si>
    <t>c.) Environment/iASP</t>
  </si>
  <si>
    <t>d.) Disk Replication</t>
  </si>
  <si>
    <t>Power 9</t>
  </si>
  <si>
    <t>Environment/iASP</t>
  </si>
  <si>
    <t>Disk Replication</t>
  </si>
  <si>
    <t xml:space="preserve">Price  - Year 3 </t>
  </si>
  <si>
    <t>Price  - Year 4 (Optional)</t>
  </si>
  <si>
    <t xml:space="preserve">Price  - Year 5 (Optional) </t>
  </si>
  <si>
    <t>Bidder Comments:</t>
  </si>
  <si>
    <t>This document is a companion to the primary RFP, and is part of your your RFP Response.  Presented within are SGC's product/service requirements, and an example of the desired format for your Pricing Response.  Please contact the Buyer, via email, with any questions.</t>
  </si>
  <si>
    <t>SCOPE</t>
  </si>
  <si>
    <t>Scope</t>
  </si>
  <si>
    <t>Locations affected</t>
  </si>
  <si>
    <t>All SGC Properties</t>
  </si>
  <si>
    <t>Contract Term</t>
  </si>
  <si>
    <t>Bid Submission</t>
  </si>
  <si>
    <t xml:space="preserve">“best and final” pricing </t>
  </si>
  <si>
    <t>BIDDER INSTRUCTIONS:</t>
  </si>
  <si>
    <t>Please review the following tabs and complete as instructed (in each tab):</t>
  </si>
  <si>
    <r>
      <t xml:space="preserve">Pricing being asked for both 1 year with 2 one year optional renewal terms payable in equal annual installments </t>
    </r>
    <r>
      <rPr>
        <b/>
        <sz val="12"/>
        <color theme="1"/>
        <rFont val="Calibri"/>
        <family val="2"/>
        <scheme val="minor"/>
      </rPr>
      <t>and</t>
    </r>
    <r>
      <rPr>
        <sz val="12"/>
        <color theme="1"/>
        <rFont val="Calibri"/>
        <family val="2"/>
        <scheme val="minor"/>
      </rPr>
      <t xml:space="preserve"> 3 years with 2 optional 1 year renewal terms payable in equal annual installments. Renewal terms increases negotiable. </t>
    </r>
  </si>
  <si>
    <t>IBM Techs knowledagble in Support Services for the following:</t>
  </si>
  <si>
    <t>Tab 2</t>
  </si>
  <si>
    <t>RFP Scope</t>
  </si>
  <si>
    <t>Tab 3</t>
  </si>
  <si>
    <t>SGC Requirements</t>
  </si>
  <si>
    <t>Tab 4</t>
  </si>
  <si>
    <t>Bidder Overview</t>
  </si>
  <si>
    <t>Tab 5</t>
  </si>
  <si>
    <t>Tab 6</t>
  </si>
  <si>
    <t>Tab 7</t>
  </si>
  <si>
    <t>Tab 8</t>
  </si>
  <si>
    <t>Pricing - IBM Support Services (1yr + 2 optional 1 yr renewals)</t>
  </si>
  <si>
    <t>Tab 9</t>
  </si>
  <si>
    <t>Pricing - IBM Support Services (3yrs + 2 optional 1 yr renewals)</t>
  </si>
  <si>
    <t>Tab 10</t>
  </si>
  <si>
    <t>Pricing - IBM TS4300 Tape Library Maintenance (1yr + 2 optional 1 yr renewals)</t>
  </si>
  <si>
    <t>Pricing - IBM TS4300 Tape Library Maintenance (3yrs + 2 optional 1 yr renewals)</t>
  </si>
  <si>
    <t>Can your company offer the following:</t>
  </si>
  <si>
    <t xml:space="preserve">Price - Year 5 (Optional) </t>
  </si>
  <si>
    <t xml:space="preserve">Price - Year 3 (Optional) </t>
  </si>
  <si>
    <t xml:space="preserve">SGC is asking for pricing on multiple IBM-related maint., services, and support pricing models. This may result in multiple contracts with different vendors, or in 1 Master Agreement covering all IBM-related needs. </t>
  </si>
  <si>
    <t>b.) Power HA/Flashcopy</t>
  </si>
  <si>
    <t>e.) PTF Updates - Fix Central</t>
  </si>
  <si>
    <t>f.) QMGTOOLS</t>
  </si>
  <si>
    <t>g.) BRMS</t>
  </si>
  <si>
    <t>h.) RDI (Rational Developer for i)</t>
  </si>
  <si>
    <t>i.) TAPE Support (Hardware and Software)</t>
  </si>
  <si>
    <t>j.) Hardware Relates Issues</t>
  </si>
  <si>
    <t>k.) Software issues</t>
  </si>
  <si>
    <t>Power HA/Flashcopy</t>
  </si>
  <si>
    <t>PTF Updates - Fix Central</t>
  </si>
  <si>
    <t>QMGTOOLS</t>
  </si>
  <si>
    <t>BRMS</t>
  </si>
  <si>
    <t>RDI (Rational Developer for i)</t>
  </si>
  <si>
    <t>TAPE Support (HW and SW)</t>
  </si>
  <si>
    <t>Hardware Relates Issues</t>
  </si>
  <si>
    <t>Software Issues</t>
  </si>
  <si>
    <t>PowerHA - IASP Manager Flashcopy 
Spectrum Virtualize Tier 2 - Enterprise toolkit</t>
  </si>
  <si>
    <t>IBM Power 9 and FS5200 Hardware and Software Maintenance and Support?</t>
  </si>
  <si>
    <t>Pricing - IBM Power 9 and FS5200 Hardware and Software Maintenance and Support (1yr + 2 optional 1 yr renewals)</t>
  </si>
  <si>
    <t>Pricing - IBM Power 9 and FS5200 Hardware and Software Maintenance and Support (3yrs + 2 optional 1 yr renewals)</t>
  </si>
  <si>
    <t>Would you be able to provide Software Maint. for PowerHA Flashcopy?</t>
  </si>
  <si>
    <r>
      <rPr>
        <b/>
        <sz val="11"/>
        <color theme="1"/>
        <rFont val="Calibri"/>
        <family val="2"/>
        <scheme val="minor"/>
      </rPr>
      <t>Legal:</t>
    </r>
    <r>
      <rPr>
        <sz val="11"/>
        <color theme="1"/>
        <rFont val="Calibri"/>
        <family val="2"/>
        <scheme val="minor"/>
      </rPr>
      <t xml:space="preserve"> Can you provide a sample of your Terms &amp; Conditions for review as part of your bid submission?</t>
    </r>
  </si>
  <si>
    <t>b.) Support Services for a variety of IBM-related issues.</t>
  </si>
  <si>
    <t xml:space="preserve">a.) IBM Power 9 and FS5200 Sans HW &amp; SW Maint. with Advanced IBM Storage Expert Care on the 5200 Sans.There two FS5200 SAN (storage) devices and 4 Brocade switches related to this. </t>
  </si>
  <si>
    <t>SCSVCS IBM Media Retention Power
Media Retention, Serial: 78893BD, SKU: 7063-CR2-0000</t>
  </si>
  <si>
    <t xml:space="preserve">SCSVCS IBM Media Retention Power
Media Retention, Serial: 78893CD, SKU: 7063-CR2-0000 </t>
  </si>
  <si>
    <t>SCSWMA IBM Storage Expert Care
Advanced, , Serial: 78F145W, SKU: 4662-6H2-0000</t>
  </si>
  <si>
    <t>SCSWMA IBM Storage Expert Care
Advanced, Serial: 78F145Y, SKU: 4662-6H2-0000</t>
  </si>
  <si>
    <t>SCSWMA MCP Remote Support HMC
24x7, Serial: 78893BD, SKU: 7063-CR2-0000</t>
  </si>
  <si>
    <t>SCSWMA MCP Remote Support HMC
24x7, Serial: 78893CD, SKU: 7063-CR2-0000</t>
  </si>
  <si>
    <t>SCSWMA SWMA IBM i
24x7, Serial: 7822081, SKU: 9009-42G-0000</t>
  </si>
  <si>
    <t>SCSWMA SWMA PowerVM Enterprise
24x7, Serial: 7822081, SKU: 9009-42G-0000</t>
  </si>
  <si>
    <t>SCSWMA SWMA PowerHA SysMirror i Std
24x7, Serial: 7822081, SKU: 9009-42G-0000</t>
  </si>
  <si>
    <t xml:space="preserve">SCSWMA SWMA PowerHA SysMirror i Ent
24x7, Serial: 7822081, SKU: 9009-42G-0000 </t>
  </si>
  <si>
    <t xml:space="preserve">SCSWMA SWMA IBM i
24x7, Serial: 7822111, SKU: 9009-42G-0000 </t>
  </si>
  <si>
    <t>SCSWMA SWMA PowerVM Enterprise
24x7, Serial: 7822111, SKU: 9009-42G-0000</t>
  </si>
  <si>
    <t>SCSWMA SWMA PowerHA SysMirror i Std
24x7, Serial: 7822111, SKU: 9009-42G-0000</t>
  </si>
  <si>
    <t>SCSWMA SWMA PowerHA SysMirror i Ent
24x7, Serial: 7822111, SKU: 9009-42G-0000</t>
  </si>
  <si>
    <t>SCHWMA Hardware Management Console
On-site Repair,ORT=SD,24x7, Serial: 78893BD, SKU: 7063-CR2-0000</t>
  </si>
  <si>
    <t>SCHWMA Hardware Management Console
On-site Repair,ORT=SD,24x7, Serial: 78893CD, SKU: 7063-CR2-0000</t>
  </si>
  <si>
    <t>SCHWMA IBM 1U Rackmount Console Kit
On-site Repair,ORT=SD,24x7, Serial: 26W3606, SKU: 7316-TF5-0000</t>
  </si>
  <si>
    <t>SCHWMA IBM 1U Rackmount Console Kit
On-site Repair,ORT=SD,24x7, Serial: 26W3647, SKU: 7316-TF5-0000</t>
  </si>
  <si>
    <t>SCHWMA IBM Power System S924
On-site Repair,ORT=SD,24x7, Serial: 7822081, SKU: 9009-42G-0000</t>
  </si>
  <si>
    <t>SCHWMA IBM Power System S924
On-site Repair,ORT=SD,24x7, Serial: 7822111, SKU: 9009-42G-0000</t>
  </si>
  <si>
    <t>Brocade Switches: IBM Storage Networking SAN24B-6
On-site Repair,ORT=SD,24x7, Serial: 753743W, 8960-F24-0000</t>
  </si>
  <si>
    <t>Brocade Switches: IBM Storage Networking SAN24B-6
On-site Repair,ORT=SD,24x7, Serial: 753744D, 8960-F24-0000</t>
  </si>
  <si>
    <t>Brocade Switches: IBM Storage Networking SAN24B-6
On-site Repair,ORT=SD,24x7, Serial: 753744F, 8960-F24-0000</t>
  </si>
  <si>
    <t>Brocade Switches: IBM Storage Networking SAN24B-6
On-site Repair,ORT=SD,24x7, Serial: 753744K, 8960-F24-0000</t>
  </si>
  <si>
    <t>c.) IBM TS4300 Tape Library Maintenance. Contract term will be pro-rated to begin on 12/4/2025, once current contract is expired.</t>
  </si>
  <si>
    <t>SCHWMA TS4300 Tape Library
On-site Repair,ORT=SD,24x7, Serial: 780028M, SKU: 3555-L3A-0000</t>
  </si>
  <si>
    <t xml:space="preserve">SCHWMA TS4300 Tape Library
On-site Repair,ORT=SD,24x7, Serial: 7800293, SKU: 3555-L3A-0000 </t>
  </si>
  <si>
    <t>SCHWMA TS4300 Tape Library
On-site Repair,ORT=SD,24x7, Serial: 780029K, SKU: 3555-L3A-0000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</si>
</sst>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4"/>
      <color theme="1"/>
      <name val="Calibri"/>
      <family val="2"/>
      <scheme val="minor"/>
    </font>
    <font>
      <sz val="12"/>
      <color theme="1"/>
      <name val="Calibri"/>
      <family val="2"/>
      <scheme val="minor"/>
    </font>
    <font>
      <b/>
      <sz val="12"/>
      <color theme="1"/>
      <name val="Calibri"/>
      <family val="2"/>
      <scheme val="minor"/>
    </font>
    <font>
      <b/>
      <sz val="12"/>
      <color rgb="FFFFFFFF"/>
      <name val="Calibri"/>
      <family val="2"/>
    </font>
    <font>
      <b/>
      <sz val="12"/>
      <color rgb="FF000000"/>
      <name val="Calibri"/>
      <family val="2"/>
    </font>
    <font>
      <b/>
      <sz val="16"/>
      <color rgb="FFFFFFFF"/>
      <name val="Calibri"/>
      <family val="2"/>
    </font>
    <font>
      <b/>
      <sz val="18"/>
      <color theme="0"/>
      <name val="Calibri"/>
      <family val="2"/>
      <scheme val="minor"/>
    </font>
    <font>
      <b/>
      <sz val="14"/>
      <color theme="1"/>
      <name val="Calibri"/>
      <family val="2"/>
      <scheme val="minor"/>
    </font>
    <font>
      <b/>
      <u/>
      <sz val="14"/>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366092"/>
        <bgColor indexed="64"/>
      </patternFill>
    </fill>
    <fill>
      <patternFill patternType="solid">
        <fgColor theme="4" tint="-0.499984740745262"/>
        <bgColor indexed="64"/>
      </patternFill>
    </fill>
  </fills>
  <borders count="16">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cellStyleXfs>
  <cellXfs count="145">
    <xf numFmtId="0" fontId="0" fillId="0" borderId="0" xfId="0"/>
    <xf numFmtId="0" fontId="0" fillId="0" borderId="0" xfId="0" applyAlignment="1">
      <alignment wrapText="1"/>
    </xf>
    <xf numFmtId="0" fontId="0" fillId="0" borderId="0" xfId="0" applyBorder="1"/>
    <xf numFmtId="0" fontId="0" fillId="0" borderId="0" xfId="0" applyBorder="1" applyAlignment="1">
      <alignment vertical="top" wrapText="1"/>
    </xf>
    <xf numFmtId="164" fontId="0" fillId="0" borderId="2" xfId="0" applyNumberFormat="1"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0" fontId="0" fillId="0" borderId="2" xfId="0" applyBorder="1" applyAlignment="1">
      <alignment vertical="center" wrapText="1"/>
    </xf>
    <xf numFmtId="0" fontId="5" fillId="0" borderId="0" xfId="0" applyFont="1" applyAlignment="1"/>
    <xf numFmtId="0" fontId="0" fillId="0" borderId="0" xfId="0" applyAlignment="1">
      <alignment vertical="center"/>
    </xf>
    <xf numFmtId="0" fontId="0" fillId="0" borderId="9" xfId="0" applyBorder="1" applyAlignment="1">
      <alignment horizontal="center" vertical="center" wrapText="1"/>
    </xf>
    <xf numFmtId="0" fontId="0" fillId="0" borderId="0" xfId="0" applyAlignment="1">
      <alignment horizontal="center" vertical="center"/>
    </xf>
    <xf numFmtId="0" fontId="8" fillId="2" borderId="2" xfId="0" applyFont="1" applyFill="1" applyBorder="1" applyAlignment="1">
      <alignment horizontal="center" vertical="center"/>
    </xf>
    <xf numFmtId="0" fontId="6" fillId="0" borderId="0" xfId="0" applyFont="1" applyBorder="1" applyAlignment="1">
      <alignment vertical="center" wrapText="1"/>
    </xf>
    <xf numFmtId="0" fontId="7" fillId="0" borderId="0" xfId="0" applyFont="1" applyFill="1" applyBorder="1" applyAlignment="1">
      <alignment vertical="center"/>
    </xf>
    <xf numFmtId="0" fontId="6" fillId="2" borderId="2" xfId="0" applyFont="1" applyFill="1" applyBorder="1" applyAlignment="1">
      <alignment horizontal="center" vertical="center"/>
    </xf>
    <xf numFmtId="0" fontId="0" fillId="0" borderId="2" xfId="0" applyBorder="1"/>
    <xf numFmtId="0" fontId="0" fillId="0" borderId="2" xfId="0" applyFill="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center" vertical="center" wrapText="1"/>
    </xf>
    <xf numFmtId="0" fontId="0" fillId="0" borderId="2" xfId="0" applyFont="1" applyBorder="1" applyAlignment="1">
      <alignment horizontal="left" vertical="center"/>
    </xf>
    <xf numFmtId="0" fontId="0" fillId="0" borderId="0" xfId="0" applyBorder="1" applyAlignment="1">
      <alignment horizontal="center"/>
    </xf>
    <xf numFmtId="0" fontId="0" fillId="0" borderId="0" xfId="0" applyBorder="1" applyAlignment="1">
      <alignment horizontal="center" vertical="top" wrapText="1"/>
    </xf>
    <xf numFmtId="0" fontId="0" fillId="0" borderId="0" xfId="0" applyAlignment="1">
      <alignment horizontal="center"/>
    </xf>
    <xf numFmtId="0" fontId="8"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0" fillId="0" borderId="2" xfId="0" applyBorder="1" applyAlignment="1">
      <alignment horizontal="center" vertical="center" wrapText="1"/>
    </xf>
    <xf numFmtId="0" fontId="0" fillId="0" borderId="0" xfId="0" applyBorder="1" applyAlignment="1">
      <alignment vertical="top" wrapText="1"/>
    </xf>
    <xf numFmtId="0" fontId="0" fillId="0" borderId="2" xfId="0" applyBorder="1" applyAlignment="1">
      <alignment horizontal="center" vertical="center" wrapText="1"/>
    </xf>
    <xf numFmtId="0" fontId="0" fillId="0" borderId="14" xfId="0" applyFont="1" applyBorder="1" applyAlignment="1">
      <alignment vertical="center"/>
    </xf>
    <xf numFmtId="0" fontId="0" fillId="0" borderId="14"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xf>
    <xf numFmtId="164" fontId="0" fillId="0" borderId="2" xfId="0" applyNumberFormat="1"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center"/>
    </xf>
    <xf numFmtId="0" fontId="0" fillId="0" borderId="15" xfId="0" applyBorder="1" applyAlignment="1">
      <alignment horizontal="center" vertical="center" wrapText="1"/>
    </xf>
    <xf numFmtId="0" fontId="0" fillId="0" borderId="15" xfId="0" applyFill="1" applyBorder="1" applyAlignment="1">
      <alignment horizontal="center" vertical="center" wrapText="1"/>
    </xf>
    <xf numFmtId="164" fontId="0" fillId="0" borderId="15" xfId="0" applyNumberFormat="1" applyBorder="1" applyAlignment="1">
      <alignment horizontal="center" vertical="center"/>
    </xf>
    <xf numFmtId="164" fontId="0" fillId="0" borderId="0" xfId="0" applyNumberFormat="1" applyBorder="1"/>
    <xf numFmtId="0" fontId="2" fillId="2" borderId="2" xfId="0"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3" xfId="0" applyBorder="1"/>
    <xf numFmtId="0" fontId="0" fillId="0" borderId="5" xfId="0" applyBorder="1" applyAlignment="1">
      <alignment horizontal="center" vertical="center"/>
    </xf>
    <xf numFmtId="0" fontId="0" fillId="0" borderId="6" xfId="0" applyBorder="1" applyAlignment="1">
      <alignment horizontal="center" vertical="center"/>
    </xf>
    <xf numFmtId="0" fontId="2" fillId="0" borderId="9" xfId="0" applyFont="1" applyBorder="1" applyAlignment="1">
      <alignment vertical="top" wrapText="1"/>
    </xf>
    <xf numFmtId="0" fontId="2" fillId="0" borderId="0" xfId="0" applyFont="1" applyBorder="1" applyAlignment="1">
      <alignment vertical="top" wrapText="1"/>
    </xf>
    <xf numFmtId="44" fontId="0" fillId="0" borderId="0" xfId="4" applyFont="1" applyBorder="1"/>
    <xf numFmtId="44" fontId="0" fillId="0" borderId="0" xfId="0" applyNumberFormat="1" applyBorder="1"/>
    <xf numFmtId="0" fontId="0" fillId="0" borderId="2" xfId="0" applyBorder="1" applyAlignment="1">
      <alignment horizontal="center" vertical="center"/>
    </xf>
    <xf numFmtId="44" fontId="0" fillId="0" borderId="0" xfId="4" applyFont="1"/>
    <xf numFmtId="44" fontId="0" fillId="2" borderId="2" xfId="4" applyFont="1" applyFill="1" applyBorder="1" applyAlignment="1">
      <alignment horizontal="center" vertical="center"/>
    </xf>
    <xf numFmtId="44" fontId="0" fillId="2" borderId="2" xfId="0" applyNumberFormat="1" applyFill="1" applyBorder="1" applyAlignment="1">
      <alignment horizontal="center" vertical="center"/>
    </xf>
    <xf numFmtId="44" fontId="0" fillId="2" borderId="2" xfId="4" applyFont="1" applyFill="1" applyBorder="1"/>
    <xf numFmtId="44" fontId="0" fillId="2" borderId="2" xfId="0" applyNumberFormat="1" applyFill="1" applyBorder="1" applyAlignment="1">
      <alignment horizontal="center"/>
    </xf>
    <xf numFmtId="0" fontId="0" fillId="0" borderId="2" xfId="0" applyFont="1" applyBorder="1" applyAlignment="1">
      <alignment vertical="center"/>
    </xf>
    <xf numFmtId="0" fontId="5" fillId="0" borderId="2" xfId="0" applyFont="1" applyBorder="1" applyAlignment="1">
      <alignment wrapText="1"/>
    </xf>
    <xf numFmtId="0" fontId="5" fillId="0" borderId="2"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vertical="center" wrapText="1"/>
    </xf>
    <xf numFmtId="0" fontId="4" fillId="0" borderId="2" xfId="0" applyFont="1" applyBorder="1"/>
    <xf numFmtId="0" fontId="4" fillId="0" borderId="2" xfId="0" applyFont="1" applyFill="1" applyBorder="1"/>
    <xf numFmtId="0" fontId="0" fillId="0" borderId="0" xfId="0" applyAlignment="1"/>
    <xf numFmtId="44" fontId="0" fillId="2" borderId="2" xfId="0" applyNumberFormat="1" applyFill="1" applyBorder="1"/>
    <xf numFmtId="0" fontId="2" fillId="2" borderId="2" xfId="0" applyFont="1" applyFill="1" applyBorder="1" applyAlignment="1">
      <alignment horizontal="center"/>
    </xf>
    <xf numFmtId="0" fontId="2" fillId="2" borderId="2" xfId="0" applyFont="1" applyFill="1" applyBorder="1" applyAlignment="1">
      <alignment horizontal="center" vertical="center"/>
    </xf>
    <xf numFmtId="0" fontId="4" fillId="0" borderId="0" xfId="0" applyFont="1" applyBorder="1" applyAlignment="1">
      <alignment vertical="center" wrapText="1"/>
    </xf>
    <xf numFmtId="0" fontId="11" fillId="0" borderId="0" xfId="0" applyFont="1" applyBorder="1" applyAlignment="1"/>
    <xf numFmtId="0" fontId="0"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xf>
    <xf numFmtId="0" fontId="4" fillId="0" borderId="3" xfId="0" applyFont="1" applyBorder="1" applyAlignment="1">
      <alignment horizontal="left" vertical="center" wrapText="1"/>
    </xf>
    <xf numFmtId="0" fontId="4" fillId="0" borderId="14" xfId="0" applyFont="1" applyBorder="1" applyAlignment="1">
      <alignment horizontal="left" vertical="center" wrapText="1"/>
    </xf>
    <xf numFmtId="0" fontId="0" fillId="0" borderId="3" xfId="0" applyBorder="1" applyAlignment="1">
      <alignment horizontal="center"/>
    </xf>
    <xf numFmtId="0" fontId="0" fillId="0" borderId="14" xfId="0" applyBorder="1" applyAlignment="1">
      <alignment horizontal="center"/>
    </xf>
    <xf numFmtId="0" fontId="12" fillId="0" borderId="3" xfId="0" applyFont="1" applyBorder="1" applyAlignment="1">
      <alignment horizontal="left"/>
    </xf>
    <xf numFmtId="0" fontId="12" fillId="0" borderId="14" xfId="0" applyFont="1" applyBorder="1" applyAlignment="1">
      <alignment horizontal="left"/>
    </xf>
    <xf numFmtId="0" fontId="11" fillId="0" borderId="3" xfId="0" applyFont="1" applyBorder="1" applyAlignment="1">
      <alignment horizontal="left"/>
    </xf>
    <xf numFmtId="0" fontId="11" fillId="0" borderId="14" xfId="0" applyFont="1" applyBorder="1" applyAlignment="1">
      <alignment horizontal="left"/>
    </xf>
    <xf numFmtId="0" fontId="10" fillId="4" borderId="0" xfId="0" applyFont="1" applyFill="1" applyAlignment="1">
      <alignment horizontal="center"/>
    </xf>
    <xf numFmtId="0" fontId="6" fillId="0" borderId="2" xfId="0" applyFont="1" applyBorder="1" applyAlignment="1">
      <alignment horizontal="center" vertical="center" wrapText="1"/>
    </xf>
    <xf numFmtId="0" fontId="9" fillId="3" borderId="2" xfId="0" applyFont="1" applyFill="1" applyBorder="1" applyAlignment="1">
      <alignment horizontal="center" vertical="center"/>
    </xf>
    <xf numFmtId="0" fontId="6" fillId="0" borderId="2" xfId="0" applyFont="1" applyBorder="1" applyAlignment="1">
      <alignment horizontal="center" vertical="center"/>
    </xf>
    <xf numFmtId="0" fontId="0" fillId="0" borderId="2" xfId="0" applyBorder="1" applyAlignment="1">
      <alignment vertical="center" wrapText="1"/>
    </xf>
    <xf numFmtId="0" fontId="6" fillId="0" borderId="2" xfId="0" applyFont="1" applyBorder="1" applyAlignment="1">
      <alignment vertical="center" wrapText="1"/>
    </xf>
    <xf numFmtId="0" fontId="7" fillId="3" borderId="2" xfId="0" applyFont="1" applyFill="1" applyBorder="1" applyAlignment="1">
      <alignment horizontal="center" vertical="center" wrapText="1"/>
    </xf>
    <xf numFmtId="0" fontId="0" fillId="0" borderId="2" xfId="0"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7" fillId="3" borderId="9" xfId="0" applyFont="1" applyFill="1" applyBorder="1" applyAlignment="1">
      <alignment horizontal="center" vertical="center"/>
    </xf>
    <xf numFmtId="0" fontId="7" fillId="3" borderId="0" xfId="0" applyFont="1" applyFill="1" applyBorder="1" applyAlignment="1">
      <alignment horizontal="center"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Border="1" applyAlignment="1">
      <alignment horizontal="left" vertical="top" wrapText="1"/>
    </xf>
    <xf numFmtId="0" fontId="2" fillId="0" borderId="10" xfId="0" applyFont="1" applyBorder="1" applyAlignment="1">
      <alignment horizontal="left" vertical="top" wrapText="1"/>
    </xf>
    <xf numFmtId="0" fontId="2" fillId="0" borderId="7" xfId="0" applyFont="1" applyBorder="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0" fillId="0" borderId="11" xfId="0" applyBorder="1" applyAlignment="1">
      <alignment horizontal="center" vertical="center"/>
    </xf>
    <xf numFmtId="0" fontId="0" fillId="0" borderId="13" xfId="0" applyBorder="1" applyAlignment="1">
      <alignment horizontal="center" vertical="center"/>
    </xf>
    <xf numFmtId="164" fontId="0" fillId="0" borderId="11"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13" xfId="0" applyNumberForma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2" fillId="0" borderId="4" xfId="0" applyFont="1"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9" xfId="0" applyBorder="1" applyAlignment="1">
      <alignment horizontal="left" vertical="top"/>
    </xf>
    <xf numFmtId="0" fontId="0" fillId="0" borderId="0" xfId="0" applyBorder="1" applyAlignment="1">
      <alignment horizontal="left" vertical="top"/>
    </xf>
    <xf numFmtId="0" fontId="0" fillId="0" borderId="10" xfId="0" applyBorder="1" applyAlignment="1">
      <alignment horizontal="left" vertical="top"/>
    </xf>
    <xf numFmtId="0" fontId="0" fillId="0" borderId="7" xfId="0" applyBorder="1" applyAlignment="1">
      <alignment horizontal="left" vertical="top"/>
    </xf>
    <xf numFmtId="0" fontId="0" fillId="0" borderId="1" xfId="0" applyBorder="1" applyAlignment="1">
      <alignment horizontal="left" vertical="top"/>
    </xf>
    <xf numFmtId="0" fontId="0" fillId="0" borderId="8" xfId="0" applyBorder="1" applyAlignment="1">
      <alignment horizontal="left" vertical="top"/>
    </xf>
    <xf numFmtId="0" fontId="0" fillId="0" borderId="2" xfId="0" applyBorder="1" applyAlignment="1">
      <alignment horizont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14" fontId="0" fillId="0" borderId="2" xfId="0" applyNumberFormat="1" applyBorder="1" applyAlignment="1">
      <alignment horizontal="center" vertical="center" wrapText="1"/>
    </xf>
    <xf numFmtId="14" fontId="0" fillId="0" borderId="2" xfId="0" applyNumberFormat="1" applyBorder="1" applyAlignment="1">
      <alignment horizontal="center" vertical="center"/>
    </xf>
  </cellXfs>
  <cellStyles count="5">
    <cellStyle name="Currency" xfId="4" builtinId="4"/>
    <cellStyle name="Currency 2" xfId="2" xr:uid="{00000000-0005-0000-0000-000000000000}"/>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zoomScale="99" workbookViewId="0">
      <selection activeCell="B9" sqref="B9"/>
    </sheetView>
  </sheetViews>
  <sheetFormatPr defaultRowHeight="15" x14ac:dyDescent="0.25"/>
  <cols>
    <col min="2" max="2" width="129.7109375" customWidth="1"/>
  </cols>
  <sheetData>
    <row r="1" spans="1:3" ht="54" customHeight="1" x14ac:dyDescent="0.25">
      <c r="A1" s="88" t="s">
        <v>64</v>
      </c>
      <c r="B1" s="89"/>
      <c r="C1" s="79"/>
    </row>
    <row r="2" spans="1:3" x14ac:dyDescent="0.25">
      <c r="A2" s="90"/>
      <c r="B2" s="91"/>
      <c r="C2" s="75"/>
    </row>
    <row r="3" spans="1:3" ht="18.75" x14ac:dyDescent="0.3">
      <c r="A3" s="92" t="s">
        <v>72</v>
      </c>
      <c r="B3" s="93"/>
    </row>
    <row r="4" spans="1:3" ht="18.75" x14ac:dyDescent="0.3">
      <c r="A4" s="94" t="s">
        <v>73</v>
      </c>
      <c r="B4" s="95"/>
      <c r="C4" s="80"/>
    </row>
    <row r="5" spans="1:3" ht="18.75" x14ac:dyDescent="0.3">
      <c r="A5" s="73" t="s">
        <v>76</v>
      </c>
      <c r="B5" s="73" t="s">
        <v>77</v>
      </c>
    </row>
    <row r="6" spans="1:3" ht="18.75" x14ac:dyDescent="0.3">
      <c r="A6" s="73" t="s">
        <v>78</v>
      </c>
      <c r="B6" s="73" t="s">
        <v>79</v>
      </c>
    </row>
    <row r="7" spans="1:3" ht="18.75" x14ac:dyDescent="0.3">
      <c r="A7" s="73" t="s">
        <v>80</v>
      </c>
      <c r="B7" s="73" t="s">
        <v>81</v>
      </c>
    </row>
    <row r="8" spans="1:3" ht="18.75" x14ac:dyDescent="0.3">
      <c r="A8" s="73" t="s">
        <v>82</v>
      </c>
      <c r="B8" s="73" t="s">
        <v>114</v>
      </c>
    </row>
    <row r="9" spans="1:3" ht="18.75" x14ac:dyDescent="0.3">
      <c r="A9" s="73" t="s">
        <v>83</v>
      </c>
      <c r="B9" s="74" t="s">
        <v>115</v>
      </c>
    </row>
    <row r="10" spans="1:3" ht="18.75" x14ac:dyDescent="0.3">
      <c r="A10" s="73" t="s">
        <v>84</v>
      </c>
      <c r="B10" s="74" t="s">
        <v>86</v>
      </c>
    </row>
    <row r="11" spans="1:3" ht="18.75" x14ac:dyDescent="0.3">
      <c r="A11" s="73" t="s">
        <v>85</v>
      </c>
      <c r="B11" s="74" t="s">
        <v>88</v>
      </c>
    </row>
    <row r="12" spans="1:3" ht="18.75" x14ac:dyDescent="0.3">
      <c r="A12" s="73" t="s">
        <v>87</v>
      </c>
      <c r="B12" s="74" t="s">
        <v>90</v>
      </c>
    </row>
    <row r="13" spans="1:3" ht="18.75" x14ac:dyDescent="0.3">
      <c r="A13" s="73" t="s">
        <v>89</v>
      </c>
      <c r="B13" s="74" t="s">
        <v>91</v>
      </c>
    </row>
  </sheetData>
  <mergeCells count="4">
    <mergeCell ref="A1:B1"/>
    <mergeCell ref="A2:B2"/>
    <mergeCell ref="A3:B3"/>
    <mergeCell ref="A4: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2CE3-B3BB-49A2-8355-00E46984C3FF}">
  <dimension ref="A1:C8"/>
  <sheetViews>
    <sheetView workbookViewId="0">
      <selection activeCell="C19" sqref="C19"/>
    </sheetView>
  </sheetViews>
  <sheetFormatPr defaultRowHeight="15" x14ac:dyDescent="0.25"/>
  <cols>
    <col min="2" max="2" width="18.140625" bestFit="1" customWidth="1"/>
    <col min="3" max="3" width="81.42578125" bestFit="1" customWidth="1"/>
  </cols>
  <sheetData>
    <row r="1" spans="1:3" ht="23.25" x14ac:dyDescent="0.35">
      <c r="A1" s="96" t="s">
        <v>65</v>
      </c>
      <c r="B1" s="96"/>
      <c r="C1" s="96"/>
    </row>
    <row r="2" spans="1:3" ht="47.25" x14ac:dyDescent="0.25">
      <c r="A2" s="137">
        <v>1</v>
      </c>
      <c r="B2" s="140" t="s">
        <v>66</v>
      </c>
      <c r="C2" s="69" t="s">
        <v>95</v>
      </c>
    </row>
    <row r="3" spans="1:3" ht="47.25" x14ac:dyDescent="0.25">
      <c r="A3" s="138"/>
      <c r="B3" s="141"/>
      <c r="C3" s="69" t="s">
        <v>119</v>
      </c>
    </row>
    <row r="4" spans="1:3" ht="15.75" x14ac:dyDescent="0.25">
      <c r="A4" s="138"/>
      <c r="B4" s="141"/>
      <c r="C4" s="69" t="s">
        <v>118</v>
      </c>
    </row>
    <row r="5" spans="1:3" ht="31.5" x14ac:dyDescent="0.25">
      <c r="A5" s="139"/>
      <c r="B5" s="142"/>
      <c r="C5" s="69" t="s">
        <v>144</v>
      </c>
    </row>
    <row r="6" spans="1:3" ht="15.75" x14ac:dyDescent="0.25">
      <c r="A6" s="70">
        <v>2</v>
      </c>
      <c r="B6" s="71" t="s">
        <v>67</v>
      </c>
      <c r="C6" s="72" t="s">
        <v>68</v>
      </c>
    </row>
    <row r="7" spans="1:3" s="9" customFormat="1" ht="47.25" x14ac:dyDescent="0.25">
      <c r="A7" s="70">
        <v>3</v>
      </c>
      <c r="B7" s="71" t="s">
        <v>69</v>
      </c>
      <c r="C7" s="72" t="s">
        <v>74</v>
      </c>
    </row>
    <row r="8" spans="1:3" x14ac:dyDescent="0.25">
      <c r="A8" s="54">
        <v>4</v>
      </c>
      <c r="B8" s="16" t="s">
        <v>70</v>
      </c>
      <c r="C8" s="16" t="s">
        <v>71</v>
      </c>
    </row>
  </sheetData>
  <mergeCells count="3">
    <mergeCell ref="A1:C1"/>
    <mergeCell ref="A2:A5"/>
    <mergeCell ref="B2: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workbookViewId="0">
      <pane ySplit="3" topLeftCell="A4" activePane="bottomLeft" state="frozen"/>
      <selection pane="bottomLeft" activeCell="B19" sqref="B19"/>
    </sheetView>
  </sheetViews>
  <sheetFormatPr defaultRowHeight="15" x14ac:dyDescent="0.25"/>
  <cols>
    <col min="1" max="1" width="2.85546875" style="11" bestFit="1" customWidth="1"/>
    <col min="2" max="2" width="98.5703125" bestFit="1" customWidth="1"/>
    <col min="5" max="5" width="65.42578125" customWidth="1"/>
    <col min="6" max="6" width="9.28515625" customWidth="1"/>
    <col min="10" max="10" width="57.7109375" customWidth="1"/>
  </cols>
  <sheetData>
    <row r="1" spans="1:6" s="8" customFormat="1" ht="30.6" customHeight="1" x14ac:dyDescent="0.25">
      <c r="A1" s="97" t="s">
        <v>17</v>
      </c>
      <c r="B1" s="97"/>
      <c r="C1" s="97"/>
      <c r="D1" s="97"/>
      <c r="E1" s="97"/>
      <c r="F1" s="13"/>
    </row>
    <row r="2" spans="1:6" s="8" customFormat="1" ht="21" x14ac:dyDescent="0.25">
      <c r="A2" s="98" t="s">
        <v>21</v>
      </c>
      <c r="B2" s="98"/>
      <c r="C2" s="98"/>
      <c r="D2" s="98"/>
      <c r="E2" s="98"/>
      <c r="F2" s="14"/>
    </row>
    <row r="3" spans="1:6" s="9" customFormat="1" ht="15.75" x14ac:dyDescent="0.25">
      <c r="A3" s="99" t="s">
        <v>92</v>
      </c>
      <c r="B3" s="99"/>
      <c r="C3" s="12" t="s">
        <v>13</v>
      </c>
      <c r="D3" s="12" t="s">
        <v>14</v>
      </c>
      <c r="E3" s="15" t="s">
        <v>15</v>
      </c>
    </row>
    <row r="4" spans="1:6" s="9" customFormat="1" ht="15.75" x14ac:dyDescent="0.25">
      <c r="A4" s="81">
        <v>1</v>
      </c>
      <c r="B4" s="21" t="s">
        <v>113</v>
      </c>
      <c r="C4" s="25"/>
      <c r="D4" s="25"/>
      <c r="E4" s="26"/>
    </row>
    <row r="5" spans="1:6" x14ac:dyDescent="0.25">
      <c r="A5" s="5">
        <v>2</v>
      </c>
      <c r="B5" s="18" t="s">
        <v>53</v>
      </c>
      <c r="C5" s="16"/>
      <c r="D5" s="16"/>
      <c r="E5" s="16"/>
    </row>
    <row r="6" spans="1:6" x14ac:dyDescent="0.25">
      <c r="A6" s="83">
        <v>3</v>
      </c>
      <c r="B6" s="18" t="s">
        <v>116</v>
      </c>
      <c r="C6" s="16"/>
      <c r="D6" s="16"/>
      <c r="E6" s="16"/>
    </row>
    <row r="7" spans="1:6" x14ac:dyDescent="0.25">
      <c r="A7" s="5">
        <v>4</v>
      </c>
      <c r="B7" s="19" t="s">
        <v>75</v>
      </c>
      <c r="C7" s="16"/>
      <c r="D7" s="16"/>
      <c r="E7" s="16"/>
    </row>
    <row r="8" spans="1:6" x14ac:dyDescent="0.25">
      <c r="A8" s="5"/>
      <c r="B8" s="18" t="s">
        <v>54</v>
      </c>
      <c r="C8" s="16"/>
      <c r="D8" s="16"/>
      <c r="E8" s="16"/>
    </row>
    <row r="9" spans="1:6" x14ac:dyDescent="0.25">
      <c r="A9" s="5"/>
      <c r="B9" s="18" t="s">
        <v>96</v>
      </c>
      <c r="C9" s="16"/>
      <c r="D9" s="16"/>
      <c r="E9" s="16"/>
    </row>
    <row r="10" spans="1:6" x14ac:dyDescent="0.25">
      <c r="A10" s="5"/>
      <c r="B10" s="17" t="s">
        <v>55</v>
      </c>
      <c r="C10" s="16"/>
      <c r="D10" s="16"/>
      <c r="E10" s="16"/>
    </row>
    <row r="11" spans="1:6" x14ac:dyDescent="0.25">
      <c r="A11" s="5"/>
      <c r="B11" s="30" t="s">
        <v>56</v>
      </c>
      <c r="C11" s="16"/>
      <c r="D11" s="16"/>
      <c r="E11" s="16"/>
    </row>
    <row r="12" spans="1:6" x14ac:dyDescent="0.25">
      <c r="A12" s="83"/>
      <c r="B12" s="30" t="s">
        <v>97</v>
      </c>
      <c r="C12" s="16"/>
      <c r="D12" s="16"/>
      <c r="E12" s="16"/>
    </row>
    <row r="13" spans="1:6" x14ac:dyDescent="0.25">
      <c r="A13" s="83"/>
      <c r="B13" s="30" t="s">
        <v>98</v>
      </c>
      <c r="C13" s="16"/>
      <c r="D13" s="16"/>
      <c r="E13" s="16"/>
    </row>
    <row r="14" spans="1:6" x14ac:dyDescent="0.25">
      <c r="A14" s="83"/>
      <c r="B14" s="30" t="s">
        <v>99</v>
      </c>
      <c r="C14" s="16"/>
      <c r="D14" s="16"/>
      <c r="E14" s="16"/>
    </row>
    <row r="15" spans="1:6" x14ac:dyDescent="0.25">
      <c r="A15" s="83"/>
      <c r="B15" s="30" t="s">
        <v>100</v>
      </c>
      <c r="C15" s="16"/>
      <c r="D15" s="16"/>
      <c r="E15" s="16"/>
    </row>
    <row r="16" spans="1:6" x14ac:dyDescent="0.25">
      <c r="A16" s="83"/>
      <c r="B16" s="30" t="s">
        <v>101</v>
      </c>
      <c r="C16" s="16"/>
      <c r="D16" s="16"/>
      <c r="E16" s="16"/>
    </row>
    <row r="17" spans="1:5" x14ac:dyDescent="0.25">
      <c r="A17" s="83"/>
      <c r="B17" s="30" t="s">
        <v>102</v>
      </c>
      <c r="C17" s="16"/>
      <c r="D17" s="16"/>
      <c r="E17" s="16"/>
    </row>
    <row r="18" spans="1:5" x14ac:dyDescent="0.25">
      <c r="A18" s="83"/>
      <c r="B18" s="30" t="s">
        <v>103</v>
      </c>
      <c r="C18" s="16"/>
      <c r="D18" s="16"/>
      <c r="E18" s="16"/>
    </row>
    <row r="19" spans="1:5" x14ac:dyDescent="0.25">
      <c r="A19" s="5">
        <v>5</v>
      </c>
      <c r="B19" s="30" t="s">
        <v>52</v>
      </c>
      <c r="C19" s="16"/>
      <c r="D19" s="16"/>
      <c r="E19" s="16"/>
    </row>
    <row r="20" spans="1:5" x14ac:dyDescent="0.25">
      <c r="A20" s="53">
        <v>6</v>
      </c>
      <c r="B20" s="68" t="s">
        <v>117</v>
      </c>
      <c r="C20" s="16"/>
      <c r="D20" s="16"/>
      <c r="E20" s="16"/>
    </row>
    <row r="21" spans="1:5" ht="30" x14ac:dyDescent="0.25">
      <c r="A21" s="53">
        <v>7</v>
      </c>
      <c r="B21" s="1" t="s">
        <v>18</v>
      </c>
      <c r="C21" s="16"/>
      <c r="D21" s="16"/>
      <c r="E21" s="16"/>
    </row>
    <row r="22" spans="1:5" ht="31.5" customHeight="1" x14ac:dyDescent="0.25">
      <c r="A22" s="5">
        <v>8</v>
      </c>
      <c r="B22" s="31" t="s">
        <v>19</v>
      </c>
      <c r="C22" s="16"/>
      <c r="D22" s="16"/>
      <c r="E22" s="16"/>
    </row>
    <row r="23" spans="1:5" ht="30" x14ac:dyDescent="0.25">
      <c r="A23" s="54">
        <v>9</v>
      </c>
      <c r="B23" s="31" t="s">
        <v>20</v>
      </c>
      <c r="C23" s="16"/>
      <c r="D23" s="16"/>
      <c r="E23" s="16"/>
    </row>
  </sheetData>
  <mergeCells count="3">
    <mergeCell ref="A1:E1"/>
    <mergeCell ref="A2:E2"/>
    <mergeCell ref="A3:B3"/>
  </mergeCells>
  <pageMargins left="0.25" right="0.2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
  <sheetViews>
    <sheetView workbookViewId="0">
      <selection activeCell="C19" sqref="C19"/>
    </sheetView>
  </sheetViews>
  <sheetFormatPr defaultColWidth="8.7109375" defaultRowHeight="15" x14ac:dyDescent="0.25"/>
  <cols>
    <col min="1" max="1" width="1.85546875" style="6" bestFit="1" customWidth="1"/>
    <col min="2" max="2" width="23.140625" style="6" bestFit="1" customWidth="1"/>
    <col min="3" max="5" width="30.5703125" style="6" customWidth="1"/>
    <col min="6" max="16384" width="8.7109375" style="6"/>
  </cols>
  <sheetData>
    <row r="1" spans="1:5" ht="15.75" x14ac:dyDescent="0.25">
      <c r="A1" s="101" t="s">
        <v>1</v>
      </c>
      <c r="B1" s="101"/>
      <c r="C1" s="101"/>
      <c r="D1" s="101"/>
      <c r="E1" s="101"/>
    </row>
    <row r="2" spans="1:5" ht="15.75" x14ac:dyDescent="0.25">
      <c r="A2" s="102" t="s">
        <v>2</v>
      </c>
      <c r="B2" s="102"/>
      <c r="C2" s="102"/>
      <c r="D2" s="102"/>
      <c r="E2" s="102"/>
    </row>
    <row r="3" spans="1:5" x14ac:dyDescent="0.25">
      <c r="A3" s="7">
        <v>1</v>
      </c>
      <c r="B3" s="7" t="s">
        <v>3</v>
      </c>
      <c r="C3" s="100"/>
      <c r="D3" s="100"/>
      <c r="E3" s="100"/>
    </row>
    <row r="4" spans="1:5" ht="20.100000000000001" customHeight="1" x14ac:dyDescent="0.25">
      <c r="A4" s="7">
        <v>2</v>
      </c>
      <c r="B4" s="7" t="s">
        <v>4</v>
      </c>
      <c r="C4" s="100"/>
      <c r="D4" s="100"/>
      <c r="E4" s="100"/>
    </row>
    <row r="5" spans="1:5" x14ac:dyDescent="0.25">
      <c r="A5" s="7">
        <v>3</v>
      </c>
      <c r="B5" s="7" t="s">
        <v>5</v>
      </c>
      <c r="C5" s="100"/>
      <c r="D5" s="100"/>
      <c r="E5" s="100"/>
    </row>
    <row r="6" spans="1:5" x14ac:dyDescent="0.25">
      <c r="A6" s="7">
        <v>4</v>
      </c>
      <c r="B6" s="7" t="s">
        <v>6</v>
      </c>
      <c r="C6" s="100"/>
      <c r="D6" s="100"/>
      <c r="E6" s="100"/>
    </row>
    <row r="7" spans="1:5" x14ac:dyDescent="0.25">
      <c r="A7" s="7">
        <v>5</v>
      </c>
      <c r="B7" s="7" t="s">
        <v>7</v>
      </c>
      <c r="C7" s="100"/>
      <c r="D7" s="100"/>
      <c r="E7" s="100"/>
    </row>
    <row r="8" spans="1:5" x14ac:dyDescent="0.25">
      <c r="A8" s="7">
        <v>6</v>
      </c>
      <c r="B8" s="7" t="s">
        <v>8</v>
      </c>
      <c r="C8" s="100"/>
      <c r="D8" s="100"/>
      <c r="E8" s="100"/>
    </row>
    <row r="9" spans="1:5" x14ac:dyDescent="0.25">
      <c r="A9" s="7">
        <v>7</v>
      </c>
      <c r="B9" s="7" t="s">
        <v>9</v>
      </c>
      <c r="C9" s="100"/>
      <c r="D9" s="100"/>
      <c r="E9" s="100"/>
    </row>
    <row r="10" spans="1:5" ht="30" x14ac:dyDescent="0.25">
      <c r="A10" s="7">
        <v>8</v>
      </c>
      <c r="B10" s="7" t="s">
        <v>10</v>
      </c>
      <c r="C10" s="100"/>
      <c r="D10" s="100"/>
      <c r="E10" s="100"/>
    </row>
    <row r="11" spans="1:5" x14ac:dyDescent="0.25">
      <c r="A11" s="7">
        <v>9</v>
      </c>
      <c r="B11" s="7" t="s">
        <v>11</v>
      </c>
      <c r="C11" s="103"/>
      <c r="D11" s="103"/>
      <c r="E11" s="103"/>
    </row>
  </sheetData>
  <mergeCells count="11">
    <mergeCell ref="C7:E7"/>
    <mergeCell ref="C8:E8"/>
    <mergeCell ref="C9:E9"/>
    <mergeCell ref="C10:E10"/>
    <mergeCell ref="C11:E11"/>
    <mergeCell ref="C6:E6"/>
    <mergeCell ref="A1:E1"/>
    <mergeCell ref="A2:E2"/>
    <mergeCell ref="C3:E3"/>
    <mergeCell ref="C4:E4"/>
    <mergeCell ref="C5:E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workbookViewId="0">
      <pane xSplit="1" ySplit="3" topLeftCell="B19" activePane="bottomRight" state="frozen"/>
      <selection pane="topRight" activeCell="B1" sqref="B1"/>
      <selection pane="bottomLeft" activeCell="A4" sqref="A4"/>
      <selection pane="bottomRight" activeCell="A31" sqref="A31:E32"/>
    </sheetView>
  </sheetViews>
  <sheetFormatPr defaultRowHeight="15" x14ac:dyDescent="0.25"/>
  <cols>
    <col min="1" max="1" width="2.85546875" style="11" bestFit="1" customWidth="1"/>
    <col min="2" max="2" width="17.5703125" style="11" customWidth="1"/>
    <col min="3" max="3" width="75.7109375" customWidth="1"/>
    <col min="4" max="4" width="14.5703125" customWidth="1"/>
    <col min="5" max="5" width="16.28515625" style="24" customWidth="1"/>
    <col min="6" max="6" width="12.28515625" customWidth="1"/>
    <col min="7" max="7" width="12.42578125" style="11" customWidth="1"/>
    <col min="8" max="8" width="13.28515625" style="24" customWidth="1"/>
    <col min="9" max="9" width="14.42578125" style="11" customWidth="1"/>
    <col min="10" max="10" width="7.7109375" customWidth="1"/>
    <col min="14" max="14" width="57.7109375" customWidth="1"/>
  </cols>
  <sheetData>
    <row r="1" spans="1:9" s="8" customFormat="1" ht="45.95" customHeight="1" x14ac:dyDescent="0.25">
      <c r="A1" s="104" t="s">
        <v>16</v>
      </c>
      <c r="B1" s="105"/>
      <c r="C1" s="105"/>
      <c r="D1" s="105"/>
      <c r="E1" s="105"/>
      <c r="F1" s="105"/>
      <c r="G1" s="105"/>
      <c r="H1" s="105"/>
      <c r="I1" s="105"/>
    </row>
    <row r="2" spans="1:9" s="8" customFormat="1" ht="15.75" x14ac:dyDescent="0.25">
      <c r="A2" s="106" t="s">
        <v>12</v>
      </c>
      <c r="B2" s="107"/>
      <c r="C2" s="107"/>
      <c r="D2" s="107"/>
      <c r="E2" s="107"/>
      <c r="F2" s="107"/>
      <c r="G2" s="107"/>
      <c r="H2" s="107"/>
      <c r="I2" s="107"/>
    </row>
    <row r="3" spans="1:9" s="9" customFormat="1" ht="30" x14ac:dyDescent="0.25">
      <c r="A3" s="37"/>
      <c r="B3" s="38" t="s">
        <v>23</v>
      </c>
      <c r="C3" s="38" t="s">
        <v>22</v>
      </c>
      <c r="D3" s="39" t="s">
        <v>25</v>
      </c>
      <c r="E3" s="40" t="s">
        <v>26</v>
      </c>
      <c r="F3" s="41" t="s">
        <v>32</v>
      </c>
      <c r="G3" s="41" t="s">
        <v>39</v>
      </c>
      <c r="H3" s="41" t="s">
        <v>40</v>
      </c>
      <c r="I3" s="38" t="s">
        <v>28</v>
      </c>
    </row>
    <row r="4" spans="1:9" ht="30" customHeight="1" x14ac:dyDescent="0.25">
      <c r="A4" s="5">
        <v>1</v>
      </c>
      <c r="B4" s="117" t="s">
        <v>30</v>
      </c>
      <c r="C4" s="20" t="s">
        <v>134</v>
      </c>
      <c r="D4" s="20">
        <v>1</v>
      </c>
      <c r="E4" s="143">
        <v>45723</v>
      </c>
      <c r="F4" s="4"/>
      <c r="G4" s="4"/>
      <c r="H4" s="43"/>
      <c r="I4" s="119"/>
    </row>
    <row r="5" spans="1:9" ht="30" customHeight="1" x14ac:dyDescent="0.25">
      <c r="A5" s="5">
        <v>2</v>
      </c>
      <c r="B5" s="122"/>
      <c r="C5" s="20" t="s">
        <v>135</v>
      </c>
      <c r="D5" s="20">
        <v>1</v>
      </c>
      <c r="E5" s="143">
        <v>45723</v>
      </c>
      <c r="F5" s="4"/>
      <c r="G5" s="4"/>
      <c r="H5" s="42"/>
      <c r="I5" s="120"/>
    </row>
    <row r="6" spans="1:9" ht="30" customHeight="1" x14ac:dyDescent="0.25">
      <c r="A6" s="5">
        <v>3</v>
      </c>
      <c r="B6" s="122"/>
      <c r="C6" s="20" t="s">
        <v>136</v>
      </c>
      <c r="D6" s="20">
        <v>1</v>
      </c>
      <c r="E6" s="143">
        <v>45723</v>
      </c>
      <c r="F6" s="4"/>
      <c r="G6" s="4"/>
      <c r="H6" s="42"/>
      <c r="I6" s="120"/>
    </row>
    <row r="7" spans="1:9" ht="30" customHeight="1" x14ac:dyDescent="0.25">
      <c r="A7" s="5">
        <v>4</v>
      </c>
      <c r="B7" s="122"/>
      <c r="C7" s="20" t="s">
        <v>137</v>
      </c>
      <c r="D7" s="20">
        <v>1</v>
      </c>
      <c r="E7" s="143">
        <v>45723</v>
      </c>
      <c r="F7" s="4"/>
      <c r="G7" s="4"/>
      <c r="H7" s="42"/>
      <c r="I7" s="120"/>
    </row>
    <row r="8" spans="1:9" ht="30" customHeight="1" x14ac:dyDescent="0.25">
      <c r="A8" s="5">
        <v>5</v>
      </c>
      <c r="B8" s="122"/>
      <c r="C8" s="20" t="s">
        <v>139</v>
      </c>
      <c r="D8" s="20">
        <v>1</v>
      </c>
      <c r="E8" s="143">
        <v>45723</v>
      </c>
      <c r="F8" s="4"/>
      <c r="G8" s="4"/>
      <c r="H8" s="42"/>
      <c r="I8" s="120"/>
    </row>
    <row r="9" spans="1:9" ht="30" customHeight="1" x14ac:dyDescent="0.25">
      <c r="A9" s="5">
        <v>6</v>
      </c>
      <c r="B9" s="122"/>
      <c r="C9" s="20" t="s">
        <v>138</v>
      </c>
      <c r="D9" s="27">
        <v>1</v>
      </c>
      <c r="E9" s="143">
        <v>45723</v>
      </c>
      <c r="F9" s="4"/>
      <c r="G9" s="4"/>
      <c r="H9" s="42"/>
      <c r="I9" s="120"/>
    </row>
    <row r="10" spans="1:9" ht="30" customHeight="1" x14ac:dyDescent="0.25">
      <c r="A10" s="5">
        <v>7</v>
      </c>
      <c r="B10" s="122"/>
      <c r="C10" s="20" t="s">
        <v>140</v>
      </c>
      <c r="D10" s="85">
        <v>1</v>
      </c>
      <c r="E10" s="143">
        <v>45723</v>
      </c>
      <c r="F10" s="4"/>
      <c r="G10" s="4"/>
      <c r="H10" s="87"/>
      <c r="I10" s="120"/>
    </row>
    <row r="11" spans="1:9" ht="30" customHeight="1" x14ac:dyDescent="0.25">
      <c r="A11" s="5">
        <v>8</v>
      </c>
      <c r="B11" s="122"/>
      <c r="C11" s="20" t="s">
        <v>141</v>
      </c>
      <c r="D11" s="85">
        <v>1</v>
      </c>
      <c r="E11" s="143">
        <v>45723</v>
      </c>
      <c r="F11" s="4"/>
      <c r="G11" s="4"/>
      <c r="H11" s="87"/>
      <c r="I11" s="120"/>
    </row>
    <row r="12" spans="1:9" ht="30" customHeight="1" x14ac:dyDescent="0.25">
      <c r="A12" s="5">
        <v>9</v>
      </c>
      <c r="B12" s="122"/>
      <c r="C12" s="20" t="s">
        <v>142</v>
      </c>
      <c r="D12" s="85">
        <v>1</v>
      </c>
      <c r="E12" s="143">
        <v>45723</v>
      </c>
      <c r="F12" s="4"/>
      <c r="G12" s="4"/>
      <c r="H12" s="87"/>
      <c r="I12" s="120"/>
    </row>
    <row r="13" spans="1:9" ht="30" customHeight="1" x14ac:dyDescent="0.25">
      <c r="A13" s="5">
        <v>10</v>
      </c>
      <c r="B13" s="118"/>
      <c r="C13" s="20" t="s">
        <v>143</v>
      </c>
      <c r="D13" s="85">
        <v>1</v>
      </c>
      <c r="E13" s="143">
        <v>45723</v>
      </c>
      <c r="F13" s="4"/>
      <c r="G13" s="4"/>
      <c r="H13" s="87"/>
      <c r="I13" s="121"/>
    </row>
    <row r="14" spans="1:9" ht="17.25" customHeight="1" x14ac:dyDescent="0.25">
      <c r="A14" s="5"/>
      <c r="B14" s="35"/>
      <c r="C14" s="20"/>
      <c r="D14" s="27"/>
      <c r="E14" s="51" t="s">
        <v>27</v>
      </c>
      <c r="F14" s="52">
        <f>(F4+F5+F6+F7+F8+F9+F10+F11+F12+F13)</f>
        <v>0</v>
      </c>
      <c r="G14" s="52">
        <f>(G4+G5+G6+G7+G8+G9+G10+G11+G12+G13)</f>
        <v>0</v>
      </c>
      <c r="H14" s="52">
        <f>(H4+H5+H6+H7+H8+H9+H10+H11+H12+H13)</f>
        <v>0</v>
      </c>
      <c r="I14" s="52">
        <f>(F14+G14+H14)</f>
        <v>0</v>
      </c>
    </row>
    <row r="15" spans="1:9" x14ac:dyDescent="0.25">
      <c r="A15" s="33"/>
      <c r="B15" s="45"/>
      <c r="C15" s="47"/>
      <c r="D15" s="47"/>
      <c r="E15" s="48"/>
      <c r="F15" s="49"/>
      <c r="G15" s="45"/>
      <c r="H15" s="46"/>
      <c r="I15" s="44"/>
    </row>
    <row r="16" spans="1:9" ht="30" customHeight="1" x14ac:dyDescent="0.25">
      <c r="A16" s="5">
        <v>11</v>
      </c>
      <c r="B16" s="117" t="s">
        <v>31</v>
      </c>
      <c r="C16" s="27" t="s">
        <v>122</v>
      </c>
      <c r="D16" s="27">
        <v>1</v>
      </c>
      <c r="E16" s="143">
        <v>45723</v>
      </c>
      <c r="F16" s="4"/>
      <c r="G16" s="5"/>
      <c r="H16" s="42"/>
      <c r="I16" s="119"/>
    </row>
    <row r="17" spans="1:9" ht="30" customHeight="1" x14ac:dyDescent="0.25">
      <c r="A17" s="5">
        <v>12</v>
      </c>
      <c r="B17" s="122"/>
      <c r="C17" s="27" t="s">
        <v>123</v>
      </c>
      <c r="D17" s="27">
        <v>1</v>
      </c>
      <c r="E17" s="143">
        <v>45723</v>
      </c>
      <c r="F17" s="4"/>
      <c r="G17" s="5"/>
      <c r="H17" s="42"/>
      <c r="I17" s="120"/>
    </row>
    <row r="18" spans="1:9" ht="30" customHeight="1" x14ac:dyDescent="0.25">
      <c r="A18" s="5">
        <v>13</v>
      </c>
      <c r="B18" s="122"/>
      <c r="C18" s="27" t="s">
        <v>124</v>
      </c>
      <c r="D18" s="27">
        <v>1</v>
      </c>
      <c r="E18" s="143">
        <v>45723</v>
      </c>
      <c r="F18" s="4"/>
      <c r="G18" s="5"/>
      <c r="H18" s="42"/>
      <c r="I18" s="120"/>
    </row>
    <row r="19" spans="1:9" ht="30" customHeight="1" x14ac:dyDescent="0.25">
      <c r="A19" s="5">
        <v>14</v>
      </c>
      <c r="B19" s="122"/>
      <c r="C19" s="27" t="s">
        <v>125</v>
      </c>
      <c r="D19" s="27">
        <v>1</v>
      </c>
      <c r="E19" s="143">
        <v>45723</v>
      </c>
      <c r="F19" s="4"/>
      <c r="G19" s="5"/>
      <c r="H19" s="42"/>
      <c r="I19" s="120"/>
    </row>
    <row r="20" spans="1:9" ht="30" customHeight="1" x14ac:dyDescent="0.25">
      <c r="A20" s="5">
        <v>15</v>
      </c>
      <c r="B20" s="122"/>
      <c r="C20" s="27" t="s">
        <v>126</v>
      </c>
      <c r="D20" s="27">
        <v>1</v>
      </c>
      <c r="E20" s="143">
        <v>45723</v>
      </c>
      <c r="F20" s="4"/>
      <c r="G20" s="5"/>
      <c r="H20" s="42"/>
      <c r="I20" s="120"/>
    </row>
    <row r="21" spans="1:9" ht="30" customHeight="1" x14ac:dyDescent="0.25">
      <c r="A21" s="5">
        <v>16</v>
      </c>
      <c r="B21" s="122"/>
      <c r="C21" s="27" t="s">
        <v>127</v>
      </c>
      <c r="D21" s="27">
        <v>1</v>
      </c>
      <c r="E21" s="143">
        <v>45723</v>
      </c>
      <c r="F21" s="4"/>
      <c r="G21" s="5"/>
      <c r="H21" s="42"/>
      <c r="I21" s="120"/>
    </row>
    <row r="22" spans="1:9" ht="30" customHeight="1" x14ac:dyDescent="0.25">
      <c r="A22" s="5">
        <v>17</v>
      </c>
      <c r="B22" s="122"/>
      <c r="C22" s="27" t="s">
        <v>128</v>
      </c>
      <c r="D22" s="27">
        <v>1</v>
      </c>
      <c r="E22" s="143">
        <v>45723</v>
      </c>
      <c r="F22" s="4"/>
      <c r="G22" s="5"/>
      <c r="H22" s="42"/>
      <c r="I22" s="120"/>
    </row>
    <row r="23" spans="1:9" ht="30" customHeight="1" x14ac:dyDescent="0.25">
      <c r="A23" s="5">
        <v>18</v>
      </c>
      <c r="B23" s="122"/>
      <c r="C23" s="27" t="s">
        <v>129</v>
      </c>
      <c r="D23" s="27">
        <v>1</v>
      </c>
      <c r="E23" s="143">
        <v>45723</v>
      </c>
      <c r="F23" s="4"/>
      <c r="G23" s="5"/>
      <c r="H23" s="42"/>
      <c r="I23" s="120"/>
    </row>
    <row r="24" spans="1:9" ht="30" customHeight="1" x14ac:dyDescent="0.25">
      <c r="A24" s="83">
        <v>19</v>
      </c>
      <c r="B24" s="122"/>
      <c r="C24" s="27" t="s">
        <v>130</v>
      </c>
      <c r="D24" s="27">
        <v>1</v>
      </c>
      <c r="E24" s="143">
        <v>45723</v>
      </c>
      <c r="F24" s="4"/>
      <c r="G24" s="5"/>
      <c r="H24" s="42"/>
      <c r="I24" s="120"/>
    </row>
    <row r="25" spans="1:9" ht="30" customHeight="1" x14ac:dyDescent="0.25">
      <c r="A25" s="86">
        <v>20</v>
      </c>
      <c r="B25" s="122"/>
      <c r="C25" s="27" t="s">
        <v>131</v>
      </c>
      <c r="D25" s="27">
        <v>1</v>
      </c>
      <c r="E25" s="143">
        <v>45723</v>
      </c>
      <c r="F25" s="4"/>
      <c r="G25" s="5"/>
      <c r="H25" s="42"/>
      <c r="I25" s="120"/>
    </row>
    <row r="26" spans="1:9" ht="30" customHeight="1" x14ac:dyDescent="0.25">
      <c r="A26" s="86">
        <v>21</v>
      </c>
      <c r="B26" s="122"/>
      <c r="C26" s="27" t="s">
        <v>132</v>
      </c>
      <c r="D26" s="27">
        <v>1</v>
      </c>
      <c r="E26" s="143">
        <v>45723</v>
      </c>
      <c r="F26" s="4"/>
      <c r="G26" s="5"/>
      <c r="H26" s="42"/>
      <c r="I26" s="120"/>
    </row>
    <row r="27" spans="1:9" ht="30" customHeight="1" x14ac:dyDescent="0.25">
      <c r="A27" s="86">
        <v>22</v>
      </c>
      <c r="B27" s="122"/>
      <c r="C27" s="27" t="s">
        <v>133</v>
      </c>
      <c r="D27" s="27">
        <v>1</v>
      </c>
      <c r="E27" s="143">
        <v>45723</v>
      </c>
      <c r="F27" s="4"/>
      <c r="G27" s="5"/>
      <c r="H27" s="42"/>
      <c r="I27" s="120"/>
    </row>
    <row r="28" spans="1:9" ht="30" customHeight="1" x14ac:dyDescent="0.25">
      <c r="A28" s="86">
        <v>23</v>
      </c>
      <c r="B28" s="122"/>
      <c r="C28" s="82" t="s">
        <v>112</v>
      </c>
      <c r="D28" s="82">
        <v>1</v>
      </c>
      <c r="E28" s="143">
        <v>45723</v>
      </c>
      <c r="F28" s="4"/>
      <c r="G28" s="83"/>
      <c r="H28" s="84"/>
      <c r="I28" s="120"/>
    </row>
    <row r="29" spans="1:9" ht="15" customHeight="1" x14ac:dyDescent="0.25">
      <c r="A29" s="5"/>
      <c r="B29" s="5"/>
      <c r="C29" s="27"/>
      <c r="D29" s="27"/>
      <c r="E29" s="51" t="s">
        <v>27</v>
      </c>
      <c r="F29" s="52">
        <f>(F16+F17+F18+F19+F20+F21+F22+F23+F24+F25+F26+F27+F28)</f>
        <v>0</v>
      </c>
      <c r="G29" s="52">
        <f>(G16+G17+G18+G19+G20+G21+G22+G23+G24+G25+G26+G27+G28)</f>
        <v>0</v>
      </c>
      <c r="H29" s="52">
        <f>(H16+H17+H18+H19+H20+H21+H22+H23+H24+H25+H26+H27+H28)</f>
        <v>0</v>
      </c>
      <c r="I29" s="52">
        <f>(F29+G29+H29)</f>
        <v>0</v>
      </c>
    </row>
    <row r="30" spans="1:9" ht="15" customHeight="1" x14ac:dyDescent="0.25">
      <c r="A30" s="33"/>
      <c r="B30" s="45"/>
      <c r="C30" s="47"/>
      <c r="D30" s="47"/>
      <c r="E30" s="48"/>
      <c r="F30" s="49"/>
      <c r="G30" s="45"/>
      <c r="H30" s="46"/>
      <c r="I30" s="44"/>
    </row>
    <row r="31" spans="1:9" ht="30" customHeight="1" x14ac:dyDescent="0.25">
      <c r="A31" s="5">
        <v>25</v>
      </c>
      <c r="B31" s="123" t="s">
        <v>24</v>
      </c>
      <c r="C31" s="27" t="s">
        <v>120</v>
      </c>
      <c r="D31" s="27">
        <v>1</v>
      </c>
      <c r="E31" s="143">
        <v>45723</v>
      </c>
      <c r="F31" s="4"/>
      <c r="G31" s="5"/>
      <c r="H31" s="42"/>
      <c r="I31" s="117"/>
    </row>
    <row r="32" spans="1:9" ht="30" customHeight="1" x14ac:dyDescent="0.25">
      <c r="A32" s="5">
        <v>26</v>
      </c>
      <c r="B32" s="123"/>
      <c r="C32" s="27" t="s">
        <v>121</v>
      </c>
      <c r="D32" s="27">
        <v>1</v>
      </c>
      <c r="E32" s="143">
        <v>45723</v>
      </c>
      <c r="F32" s="4"/>
      <c r="G32" s="5"/>
      <c r="H32" s="42"/>
      <c r="I32" s="118"/>
    </row>
    <row r="33" spans="1:9" ht="16.5" customHeight="1" x14ac:dyDescent="0.25">
      <c r="A33" s="5"/>
      <c r="B33" s="5"/>
      <c r="C33" s="27"/>
      <c r="D33" s="27"/>
      <c r="E33" s="51" t="s">
        <v>27</v>
      </c>
      <c r="F33" s="52">
        <f>(F31+F32)</f>
        <v>0</v>
      </c>
      <c r="G33" s="52">
        <f>(G31+G32)</f>
        <v>0</v>
      </c>
      <c r="H33" s="52">
        <f>(H31+H32)</f>
        <v>0</v>
      </c>
      <c r="I33" s="52">
        <f>(F33+G33+H33)</f>
        <v>0</v>
      </c>
    </row>
    <row r="34" spans="1:9" x14ac:dyDescent="0.25">
      <c r="A34" s="34"/>
      <c r="B34" s="34"/>
      <c r="C34" s="2"/>
      <c r="D34" s="2"/>
      <c r="E34" s="22"/>
      <c r="F34" s="50"/>
    </row>
    <row r="35" spans="1:9" x14ac:dyDescent="0.25">
      <c r="A35" s="34"/>
      <c r="B35" s="34"/>
      <c r="C35" s="2"/>
      <c r="D35" s="2"/>
      <c r="E35" s="22"/>
      <c r="F35" s="2"/>
    </row>
    <row r="36" spans="1:9" x14ac:dyDescent="0.25">
      <c r="A36" s="108" t="s">
        <v>0</v>
      </c>
      <c r="B36" s="109"/>
      <c r="C36" s="109"/>
      <c r="D36" s="109"/>
      <c r="E36" s="109"/>
      <c r="F36" s="109"/>
      <c r="G36" s="109"/>
      <c r="H36" s="109"/>
      <c r="I36" s="110"/>
    </row>
    <row r="37" spans="1:9" x14ac:dyDescent="0.25">
      <c r="A37" s="111"/>
      <c r="B37" s="112"/>
      <c r="C37" s="112"/>
      <c r="D37" s="112"/>
      <c r="E37" s="112"/>
      <c r="F37" s="112"/>
      <c r="G37" s="112"/>
      <c r="H37" s="112"/>
      <c r="I37" s="113"/>
    </row>
    <row r="38" spans="1:9" x14ac:dyDescent="0.25">
      <c r="A38" s="111"/>
      <c r="B38" s="112"/>
      <c r="C38" s="112"/>
      <c r="D38" s="112"/>
      <c r="E38" s="112"/>
      <c r="F38" s="112"/>
      <c r="G38" s="112"/>
      <c r="H38" s="112"/>
      <c r="I38" s="113"/>
    </row>
    <row r="39" spans="1:9" ht="15" customHeight="1" x14ac:dyDescent="0.25">
      <c r="A39" s="111"/>
      <c r="B39" s="112"/>
      <c r="C39" s="112"/>
      <c r="D39" s="112"/>
      <c r="E39" s="112"/>
      <c r="F39" s="112"/>
      <c r="G39" s="112"/>
      <c r="H39" s="112"/>
      <c r="I39" s="113"/>
    </row>
    <row r="40" spans="1:9" x14ac:dyDescent="0.25">
      <c r="A40" s="111"/>
      <c r="B40" s="112"/>
      <c r="C40" s="112"/>
      <c r="D40" s="112"/>
      <c r="E40" s="112"/>
      <c r="F40" s="112"/>
      <c r="G40" s="112"/>
      <c r="H40" s="112"/>
      <c r="I40" s="113"/>
    </row>
    <row r="41" spans="1:9" x14ac:dyDescent="0.25">
      <c r="A41" s="111"/>
      <c r="B41" s="112"/>
      <c r="C41" s="112"/>
      <c r="D41" s="112"/>
      <c r="E41" s="112"/>
      <c r="F41" s="112"/>
      <c r="G41" s="112"/>
      <c r="H41" s="112"/>
      <c r="I41" s="113"/>
    </row>
    <row r="42" spans="1:9" x14ac:dyDescent="0.25">
      <c r="A42" s="111"/>
      <c r="B42" s="112"/>
      <c r="C42" s="112"/>
      <c r="D42" s="112"/>
      <c r="E42" s="112"/>
      <c r="F42" s="112"/>
      <c r="G42" s="112"/>
      <c r="H42" s="112"/>
      <c r="I42" s="113"/>
    </row>
    <row r="43" spans="1:9" x14ac:dyDescent="0.25">
      <c r="A43" s="114"/>
      <c r="B43" s="115"/>
      <c r="C43" s="115"/>
      <c r="D43" s="115"/>
      <c r="E43" s="115"/>
      <c r="F43" s="115"/>
      <c r="G43" s="115"/>
      <c r="H43" s="115"/>
      <c r="I43" s="116"/>
    </row>
    <row r="44" spans="1:9" x14ac:dyDescent="0.25">
      <c r="A44" s="10"/>
      <c r="B44" s="32"/>
      <c r="C44" s="3"/>
      <c r="D44" s="28"/>
      <c r="E44" s="23"/>
      <c r="F44" s="3"/>
    </row>
    <row r="45" spans="1:9" x14ac:dyDescent="0.25">
      <c r="A45" s="10"/>
      <c r="B45" s="32"/>
      <c r="C45" s="3"/>
      <c r="D45" s="28"/>
      <c r="E45" s="23"/>
      <c r="F45" s="3"/>
    </row>
  </sheetData>
  <mergeCells count="9">
    <mergeCell ref="A1:I1"/>
    <mergeCell ref="A2:I2"/>
    <mergeCell ref="A36:I43"/>
    <mergeCell ref="I31:I32"/>
    <mergeCell ref="B31:B32"/>
    <mergeCell ref="B4:B13"/>
    <mergeCell ref="I4:I13"/>
    <mergeCell ref="I16:I28"/>
    <mergeCell ref="B16:B2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AA69C-AD40-4ED8-BABA-37830F188661}">
  <dimension ref="A1:K45"/>
  <sheetViews>
    <sheetView topLeftCell="A22" workbookViewId="0">
      <selection activeCell="F33" sqref="F33"/>
    </sheetView>
  </sheetViews>
  <sheetFormatPr defaultRowHeight="15" x14ac:dyDescent="0.25"/>
  <cols>
    <col min="1" max="1" width="2.85546875" style="11" bestFit="1" customWidth="1"/>
    <col min="2" max="2" width="17.5703125" style="11" customWidth="1"/>
    <col min="3" max="3" width="75.7109375" customWidth="1"/>
    <col min="4" max="4" width="14.5703125" customWidth="1"/>
    <col min="5" max="5" width="24.85546875" style="24" customWidth="1"/>
    <col min="6" max="6" width="12.28515625" customWidth="1"/>
    <col min="7" max="7" width="12.42578125" style="11" customWidth="1"/>
    <col min="8" max="10" width="13.28515625" style="24" customWidth="1"/>
    <col min="11" max="11" width="14.42578125" style="11" customWidth="1"/>
    <col min="12" max="12" width="7.7109375" customWidth="1"/>
    <col min="16" max="16" width="57.7109375" customWidth="1"/>
  </cols>
  <sheetData>
    <row r="1" spans="1:11" s="8" customFormat="1" ht="45.95" customHeight="1" x14ac:dyDescent="0.25">
      <c r="A1" s="104" t="s">
        <v>16</v>
      </c>
      <c r="B1" s="105"/>
      <c r="C1" s="105"/>
      <c r="D1" s="105"/>
      <c r="E1" s="105"/>
      <c r="F1" s="105"/>
      <c r="G1" s="105"/>
      <c r="H1" s="105"/>
      <c r="I1" s="105"/>
      <c r="J1" s="105"/>
      <c r="K1" s="105"/>
    </row>
    <row r="2" spans="1:11" s="8" customFormat="1" ht="15.75" x14ac:dyDescent="0.25">
      <c r="A2" s="106" t="s">
        <v>12</v>
      </c>
      <c r="B2" s="107"/>
      <c r="C2" s="107"/>
      <c r="D2" s="107"/>
      <c r="E2" s="107"/>
      <c r="F2" s="107"/>
      <c r="G2" s="107"/>
      <c r="H2" s="107"/>
      <c r="I2" s="107"/>
      <c r="J2" s="107"/>
      <c r="K2" s="107"/>
    </row>
    <row r="3" spans="1:11" s="9" customFormat="1" ht="30" x14ac:dyDescent="0.25">
      <c r="A3" s="37"/>
      <c r="B3" s="38" t="s">
        <v>23</v>
      </c>
      <c r="C3" s="38" t="s">
        <v>22</v>
      </c>
      <c r="D3" s="39" t="s">
        <v>25</v>
      </c>
      <c r="E3" s="40" t="s">
        <v>26</v>
      </c>
      <c r="F3" s="41" t="s">
        <v>32</v>
      </c>
      <c r="G3" s="41" t="s">
        <v>33</v>
      </c>
      <c r="H3" s="41" t="s">
        <v>41</v>
      </c>
      <c r="I3" s="41" t="s">
        <v>42</v>
      </c>
      <c r="J3" s="41" t="s">
        <v>43</v>
      </c>
      <c r="K3" s="38" t="s">
        <v>28</v>
      </c>
    </row>
    <row r="4" spans="1:11" ht="30" customHeight="1" x14ac:dyDescent="0.25">
      <c r="A4" s="86">
        <v>1</v>
      </c>
      <c r="B4" s="117" t="s">
        <v>30</v>
      </c>
      <c r="C4" s="20" t="s">
        <v>134</v>
      </c>
      <c r="D4" s="20">
        <v>1</v>
      </c>
      <c r="E4" s="143">
        <v>45723</v>
      </c>
      <c r="F4" s="4"/>
      <c r="G4" s="4"/>
      <c r="H4" s="43"/>
      <c r="I4" s="43"/>
      <c r="J4" s="43"/>
      <c r="K4" s="119"/>
    </row>
    <row r="5" spans="1:11" ht="30" customHeight="1" x14ac:dyDescent="0.25">
      <c r="A5" s="86">
        <v>2</v>
      </c>
      <c r="B5" s="122"/>
      <c r="C5" s="20" t="s">
        <v>135</v>
      </c>
      <c r="D5" s="20">
        <v>1</v>
      </c>
      <c r="E5" s="143">
        <v>45723</v>
      </c>
      <c r="F5" s="4"/>
      <c r="G5" s="4"/>
      <c r="H5" s="87"/>
      <c r="I5" s="87"/>
      <c r="J5" s="42"/>
      <c r="K5" s="120"/>
    </row>
    <row r="6" spans="1:11" ht="30" customHeight="1" x14ac:dyDescent="0.25">
      <c r="A6" s="86">
        <v>3</v>
      </c>
      <c r="B6" s="122"/>
      <c r="C6" s="20" t="s">
        <v>136</v>
      </c>
      <c r="D6" s="20">
        <v>1</v>
      </c>
      <c r="E6" s="143">
        <v>45723</v>
      </c>
      <c r="F6" s="4"/>
      <c r="G6" s="4"/>
      <c r="H6" s="87"/>
      <c r="I6" s="87"/>
      <c r="J6" s="42"/>
      <c r="K6" s="120"/>
    </row>
    <row r="7" spans="1:11" ht="30" customHeight="1" x14ac:dyDescent="0.25">
      <c r="A7" s="86">
        <v>4</v>
      </c>
      <c r="B7" s="122"/>
      <c r="C7" s="20" t="s">
        <v>137</v>
      </c>
      <c r="D7" s="20">
        <v>1</v>
      </c>
      <c r="E7" s="143">
        <v>45723</v>
      </c>
      <c r="F7" s="4"/>
      <c r="G7" s="4"/>
      <c r="H7" s="87"/>
      <c r="I7" s="87"/>
      <c r="J7" s="42"/>
      <c r="K7" s="120"/>
    </row>
    <row r="8" spans="1:11" ht="30" customHeight="1" x14ac:dyDescent="0.25">
      <c r="A8" s="86">
        <v>5</v>
      </c>
      <c r="B8" s="122"/>
      <c r="C8" s="20" t="s">
        <v>139</v>
      </c>
      <c r="D8" s="20">
        <v>1</v>
      </c>
      <c r="E8" s="143">
        <v>45723</v>
      </c>
      <c r="F8" s="4"/>
      <c r="G8" s="4"/>
      <c r="H8" s="87"/>
      <c r="I8" s="87"/>
      <c r="J8" s="42"/>
      <c r="K8" s="120"/>
    </row>
    <row r="9" spans="1:11" ht="30" customHeight="1" x14ac:dyDescent="0.25">
      <c r="A9" s="86">
        <v>6</v>
      </c>
      <c r="B9" s="122"/>
      <c r="C9" s="20" t="s">
        <v>138</v>
      </c>
      <c r="D9" s="85">
        <v>1</v>
      </c>
      <c r="E9" s="143">
        <v>45723</v>
      </c>
      <c r="F9" s="4"/>
      <c r="G9" s="4"/>
      <c r="H9" s="87"/>
      <c r="I9" s="87"/>
      <c r="J9" s="42"/>
      <c r="K9" s="120"/>
    </row>
    <row r="10" spans="1:11" ht="30" customHeight="1" x14ac:dyDescent="0.25">
      <c r="A10" s="86">
        <v>7</v>
      </c>
      <c r="B10" s="122"/>
      <c r="C10" s="20" t="s">
        <v>140</v>
      </c>
      <c r="D10" s="85">
        <v>1</v>
      </c>
      <c r="E10" s="143">
        <v>45723</v>
      </c>
      <c r="F10" s="4"/>
      <c r="G10" s="4"/>
      <c r="H10" s="87"/>
      <c r="I10" s="87"/>
      <c r="J10" s="87"/>
      <c r="K10" s="120"/>
    </row>
    <row r="11" spans="1:11" ht="30" customHeight="1" x14ac:dyDescent="0.25">
      <c r="A11" s="86">
        <v>8</v>
      </c>
      <c r="B11" s="122"/>
      <c r="C11" s="20" t="s">
        <v>141</v>
      </c>
      <c r="D11" s="85">
        <v>1</v>
      </c>
      <c r="E11" s="143">
        <v>45723</v>
      </c>
      <c r="F11" s="4"/>
      <c r="G11" s="4"/>
      <c r="H11" s="87"/>
      <c r="I11" s="87"/>
      <c r="J11" s="87"/>
      <c r="K11" s="120"/>
    </row>
    <row r="12" spans="1:11" ht="30" customHeight="1" x14ac:dyDescent="0.25">
      <c r="A12" s="86">
        <v>9</v>
      </c>
      <c r="B12" s="122"/>
      <c r="C12" s="20" t="s">
        <v>142</v>
      </c>
      <c r="D12" s="85">
        <v>1</v>
      </c>
      <c r="E12" s="143">
        <v>45723</v>
      </c>
      <c r="F12" s="4"/>
      <c r="G12" s="4"/>
      <c r="H12" s="87"/>
      <c r="I12" s="87"/>
      <c r="J12" s="87"/>
      <c r="K12" s="120"/>
    </row>
    <row r="13" spans="1:11" ht="30" customHeight="1" x14ac:dyDescent="0.25">
      <c r="A13" s="86">
        <v>10</v>
      </c>
      <c r="B13" s="118"/>
      <c r="C13" s="20" t="s">
        <v>143</v>
      </c>
      <c r="D13" s="85">
        <v>1</v>
      </c>
      <c r="E13" s="143">
        <v>45723</v>
      </c>
      <c r="F13" s="4"/>
      <c r="G13" s="4"/>
      <c r="H13" s="87"/>
      <c r="I13" s="87"/>
      <c r="J13" s="87"/>
      <c r="K13" s="121"/>
    </row>
    <row r="14" spans="1:11" ht="17.25" customHeight="1" x14ac:dyDescent="0.25">
      <c r="A14" s="36"/>
      <c r="B14" s="35"/>
      <c r="C14" s="20"/>
      <c r="D14" s="29"/>
      <c r="E14" s="51" t="s">
        <v>27</v>
      </c>
      <c r="F14" s="52">
        <f>(F4+F5+F6+F7+F8+F9+F10+F11+F12+F13)</f>
        <v>0</v>
      </c>
      <c r="G14" s="52">
        <f>(G4+G5+G6+G7+G8+G9+G10+G11+G12+G13)</f>
        <v>0</v>
      </c>
      <c r="H14" s="52">
        <f>(H4+H5+H6+H7+H8+H9+H10+H11+H12+H13)</f>
        <v>0</v>
      </c>
      <c r="I14" s="52">
        <f>(I4+I5+I6+I7+I8+I9+I10+I11+I12+I13)</f>
        <v>0</v>
      </c>
      <c r="J14" s="52">
        <f>(J4+J5+J6+J7+J8+J9+J10+J11+J12+J13)</f>
        <v>0</v>
      </c>
      <c r="K14" s="52">
        <f>(F14+G14+H14+I14+J14)</f>
        <v>0</v>
      </c>
    </row>
    <row r="15" spans="1:11" x14ac:dyDescent="0.25">
      <c r="A15" s="33"/>
      <c r="B15" s="45"/>
      <c r="C15" s="47"/>
      <c r="D15" s="47"/>
      <c r="E15" s="48"/>
      <c r="F15" s="49"/>
      <c r="G15" s="45"/>
      <c r="H15" s="46"/>
      <c r="I15" s="46"/>
      <c r="J15" s="46"/>
      <c r="K15" s="44"/>
    </row>
    <row r="16" spans="1:11" ht="30" customHeight="1" x14ac:dyDescent="0.25">
      <c r="A16" s="86">
        <v>11</v>
      </c>
      <c r="B16" s="117" t="s">
        <v>31</v>
      </c>
      <c r="C16" s="85" t="s">
        <v>122</v>
      </c>
      <c r="D16" s="85">
        <v>1</v>
      </c>
      <c r="E16" s="143">
        <v>45723</v>
      </c>
      <c r="F16" s="4"/>
      <c r="G16" s="36"/>
      <c r="H16" s="42"/>
      <c r="I16" s="42"/>
      <c r="J16" s="42"/>
      <c r="K16" s="119"/>
    </row>
    <row r="17" spans="1:11" ht="30" customHeight="1" x14ac:dyDescent="0.25">
      <c r="A17" s="86">
        <v>12</v>
      </c>
      <c r="B17" s="122"/>
      <c r="C17" s="85" t="s">
        <v>123</v>
      </c>
      <c r="D17" s="85">
        <v>1</v>
      </c>
      <c r="E17" s="143">
        <v>45723</v>
      </c>
      <c r="F17" s="4"/>
      <c r="G17" s="36"/>
      <c r="H17" s="42"/>
      <c r="I17" s="42"/>
      <c r="J17" s="42"/>
      <c r="K17" s="120"/>
    </row>
    <row r="18" spans="1:11" ht="30" customHeight="1" x14ac:dyDescent="0.25">
      <c r="A18" s="86">
        <v>13</v>
      </c>
      <c r="B18" s="122"/>
      <c r="C18" s="85" t="s">
        <v>124</v>
      </c>
      <c r="D18" s="85">
        <v>1</v>
      </c>
      <c r="E18" s="143">
        <v>45723</v>
      </c>
      <c r="F18" s="4"/>
      <c r="G18" s="36"/>
      <c r="H18" s="42"/>
      <c r="I18" s="42"/>
      <c r="J18" s="42"/>
      <c r="K18" s="120"/>
    </row>
    <row r="19" spans="1:11" ht="30" customHeight="1" x14ac:dyDescent="0.25">
      <c r="A19" s="86">
        <v>14</v>
      </c>
      <c r="B19" s="122"/>
      <c r="C19" s="85" t="s">
        <v>125</v>
      </c>
      <c r="D19" s="85">
        <v>1</v>
      </c>
      <c r="E19" s="143">
        <v>45723</v>
      </c>
      <c r="F19" s="4"/>
      <c r="G19" s="36"/>
      <c r="H19" s="42"/>
      <c r="I19" s="42"/>
      <c r="J19" s="42"/>
      <c r="K19" s="120"/>
    </row>
    <row r="20" spans="1:11" ht="30" customHeight="1" x14ac:dyDescent="0.25">
      <c r="A20" s="86">
        <v>15</v>
      </c>
      <c r="B20" s="122"/>
      <c r="C20" s="85" t="s">
        <v>126</v>
      </c>
      <c r="D20" s="85">
        <v>1</v>
      </c>
      <c r="E20" s="143">
        <v>45723</v>
      </c>
      <c r="F20" s="4"/>
      <c r="G20" s="36"/>
      <c r="H20" s="42"/>
      <c r="I20" s="42"/>
      <c r="J20" s="42"/>
      <c r="K20" s="120"/>
    </row>
    <row r="21" spans="1:11" ht="30" customHeight="1" x14ac:dyDescent="0.25">
      <c r="A21" s="86">
        <v>16</v>
      </c>
      <c r="B21" s="122"/>
      <c r="C21" s="85" t="s">
        <v>127</v>
      </c>
      <c r="D21" s="85">
        <v>1</v>
      </c>
      <c r="E21" s="143">
        <v>45723</v>
      </c>
      <c r="F21" s="4"/>
      <c r="G21" s="36"/>
      <c r="H21" s="42"/>
      <c r="I21" s="42"/>
      <c r="J21" s="42"/>
      <c r="K21" s="120"/>
    </row>
    <row r="22" spans="1:11" ht="30" customHeight="1" x14ac:dyDescent="0.25">
      <c r="A22" s="86">
        <v>17</v>
      </c>
      <c r="B22" s="122"/>
      <c r="C22" s="85" t="s">
        <v>128</v>
      </c>
      <c r="D22" s="85">
        <v>1</v>
      </c>
      <c r="E22" s="143">
        <v>45723</v>
      </c>
      <c r="F22" s="4"/>
      <c r="G22" s="36"/>
      <c r="H22" s="42"/>
      <c r="I22" s="42"/>
      <c r="J22" s="42"/>
      <c r="K22" s="120"/>
    </row>
    <row r="23" spans="1:11" ht="30" customHeight="1" x14ac:dyDescent="0.25">
      <c r="A23" s="86">
        <v>18</v>
      </c>
      <c r="B23" s="122"/>
      <c r="C23" s="85" t="s">
        <v>129</v>
      </c>
      <c r="D23" s="85">
        <v>1</v>
      </c>
      <c r="E23" s="143">
        <v>45723</v>
      </c>
      <c r="F23" s="4"/>
      <c r="G23" s="36"/>
      <c r="H23" s="42"/>
      <c r="I23" s="42"/>
      <c r="J23" s="42"/>
      <c r="K23" s="120"/>
    </row>
    <row r="24" spans="1:11" ht="30" customHeight="1" x14ac:dyDescent="0.25">
      <c r="A24" s="86">
        <v>19</v>
      </c>
      <c r="B24" s="122"/>
      <c r="C24" s="85" t="s">
        <v>130</v>
      </c>
      <c r="D24" s="85">
        <v>1</v>
      </c>
      <c r="E24" s="143">
        <v>45723</v>
      </c>
      <c r="F24" s="4"/>
      <c r="G24" s="36"/>
      <c r="H24" s="42"/>
      <c r="I24" s="42"/>
      <c r="J24" s="42"/>
      <c r="K24" s="120"/>
    </row>
    <row r="25" spans="1:11" ht="30" customHeight="1" x14ac:dyDescent="0.25">
      <c r="A25" s="86">
        <v>20</v>
      </c>
      <c r="B25" s="122"/>
      <c r="C25" s="85" t="s">
        <v>131</v>
      </c>
      <c r="D25" s="85">
        <v>1</v>
      </c>
      <c r="E25" s="143">
        <v>45723</v>
      </c>
      <c r="F25" s="4"/>
      <c r="G25" s="36"/>
      <c r="H25" s="42"/>
      <c r="I25" s="42"/>
      <c r="J25" s="42"/>
      <c r="K25" s="120"/>
    </row>
    <row r="26" spans="1:11" ht="30" customHeight="1" x14ac:dyDescent="0.25">
      <c r="A26" s="86">
        <v>21</v>
      </c>
      <c r="B26" s="122"/>
      <c r="C26" s="85" t="s">
        <v>132</v>
      </c>
      <c r="D26" s="85">
        <v>1</v>
      </c>
      <c r="E26" s="143">
        <v>45723</v>
      </c>
      <c r="F26" s="4"/>
      <c r="G26" s="36"/>
      <c r="H26" s="42"/>
      <c r="I26" s="42"/>
      <c r="J26" s="42"/>
      <c r="K26" s="120"/>
    </row>
    <row r="27" spans="1:11" ht="30" customHeight="1" x14ac:dyDescent="0.25">
      <c r="A27" s="86">
        <v>22</v>
      </c>
      <c r="B27" s="122"/>
      <c r="C27" s="85" t="s">
        <v>133</v>
      </c>
      <c r="D27" s="85">
        <v>1</v>
      </c>
      <c r="E27" s="143">
        <v>45723</v>
      </c>
      <c r="F27" s="4"/>
      <c r="G27" s="36"/>
      <c r="H27" s="42"/>
      <c r="I27" s="42"/>
      <c r="J27" s="42"/>
      <c r="K27" s="120"/>
    </row>
    <row r="28" spans="1:11" ht="30" customHeight="1" x14ac:dyDescent="0.25">
      <c r="A28" s="86">
        <v>23</v>
      </c>
      <c r="B28" s="122"/>
      <c r="C28" s="85" t="s">
        <v>112</v>
      </c>
      <c r="D28" s="85">
        <v>1</v>
      </c>
      <c r="E28" s="143">
        <v>45723</v>
      </c>
      <c r="F28" s="4"/>
      <c r="G28" s="83"/>
      <c r="H28" s="84"/>
      <c r="I28" s="84"/>
      <c r="J28" s="84"/>
      <c r="K28" s="121"/>
    </row>
    <row r="29" spans="1:11" ht="15" customHeight="1" x14ac:dyDescent="0.25">
      <c r="A29" s="36"/>
      <c r="B29" s="36"/>
      <c r="C29" s="29"/>
      <c r="D29" s="29"/>
      <c r="E29" s="51" t="s">
        <v>27</v>
      </c>
      <c r="F29" s="52">
        <f>(F16+F17+F18+F19+F20+F21+F22+F23+F24+F25+F26+F27+F28)</f>
        <v>0</v>
      </c>
      <c r="G29" s="52">
        <f>(G16+G17+G18+G19+G20+G21+G22+G23+G24+G25+G26+G27+G28)</f>
        <v>0</v>
      </c>
      <c r="H29" s="52">
        <f>(H16+H17+H18+H19+H20+H21+H22+H23+H24+H25+H26+H27+H28)</f>
        <v>0</v>
      </c>
      <c r="I29" s="52">
        <f>(I16+I17+I18+I19+I20+I21+I22+I23+I24+I25+I26+I27+I28)</f>
        <v>0</v>
      </c>
      <c r="J29" s="52">
        <f>(J16+J17+J18+J19+J20+J21+J22+J23+J24+J25+J26+J27+J28)</f>
        <v>0</v>
      </c>
      <c r="K29" s="52">
        <f>(F29+G29+H29+I29+J29)</f>
        <v>0</v>
      </c>
    </row>
    <row r="30" spans="1:11" ht="15" customHeight="1" x14ac:dyDescent="0.25">
      <c r="A30" s="33"/>
      <c r="B30" s="45"/>
      <c r="C30" s="47"/>
      <c r="D30" s="47"/>
      <c r="E30" s="48"/>
      <c r="F30" s="49"/>
      <c r="G30" s="45"/>
      <c r="H30" s="46"/>
      <c r="I30" s="46"/>
      <c r="J30" s="46"/>
      <c r="K30" s="44"/>
    </row>
    <row r="31" spans="1:11" ht="30" customHeight="1" x14ac:dyDescent="0.25">
      <c r="A31" s="86">
        <v>25</v>
      </c>
      <c r="B31" s="123" t="s">
        <v>24</v>
      </c>
      <c r="C31" s="85" t="s">
        <v>120</v>
      </c>
      <c r="D31" s="85">
        <v>1</v>
      </c>
      <c r="E31" s="143">
        <v>45723</v>
      </c>
      <c r="F31" s="4"/>
      <c r="G31" s="36"/>
      <c r="H31" s="42"/>
      <c r="I31" s="42"/>
      <c r="J31" s="42"/>
      <c r="K31" s="117"/>
    </row>
    <row r="32" spans="1:11" ht="30" customHeight="1" x14ac:dyDescent="0.25">
      <c r="A32" s="86">
        <v>26</v>
      </c>
      <c r="B32" s="123"/>
      <c r="C32" s="85" t="s">
        <v>121</v>
      </c>
      <c r="D32" s="85">
        <v>1</v>
      </c>
      <c r="E32" s="143">
        <v>45723</v>
      </c>
      <c r="F32" s="4"/>
      <c r="G32" s="36"/>
      <c r="H32" s="42"/>
      <c r="I32" s="42"/>
      <c r="J32" s="42"/>
      <c r="K32" s="118"/>
    </row>
    <row r="33" spans="1:11" ht="16.5" customHeight="1" x14ac:dyDescent="0.25">
      <c r="A33" s="36"/>
      <c r="B33" s="36"/>
      <c r="C33" s="29"/>
      <c r="D33" s="29"/>
      <c r="E33" s="51" t="s">
        <v>27</v>
      </c>
      <c r="F33" s="52">
        <f>(F31+F32)</f>
        <v>0</v>
      </c>
      <c r="G33" s="52">
        <f>(G31+G32)</f>
        <v>0</v>
      </c>
      <c r="H33" s="52">
        <f>(H31+H32)</f>
        <v>0</v>
      </c>
      <c r="I33" s="52">
        <f>(I31+I32)</f>
        <v>0</v>
      </c>
      <c r="J33" s="52">
        <f>(J31+J32)</f>
        <v>0</v>
      </c>
      <c r="K33" s="52">
        <f>(F33+G33+H33+I33+J33)</f>
        <v>0</v>
      </c>
    </row>
    <row r="34" spans="1:11" x14ac:dyDescent="0.25">
      <c r="A34" s="34"/>
      <c r="B34" s="34"/>
      <c r="C34" s="2"/>
      <c r="D34" s="2"/>
      <c r="E34" s="22"/>
      <c r="F34" s="50"/>
    </row>
    <row r="35" spans="1:11" x14ac:dyDescent="0.25">
      <c r="A35" s="34"/>
      <c r="B35" s="34"/>
      <c r="C35" s="2"/>
      <c r="D35" s="2"/>
      <c r="E35" s="22"/>
      <c r="F35" s="2"/>
    </row>
    <row r="36" spans="1:11" x14ac:dyDescent="0.25">
      <c r="A36" s="108" t="s">
        <v>0</v>
      </c>
      <c r="B36" s="109"/>
      <c r="C36" s="109"/>
      <c r="D36" s="109"/>
      <c r="E36" s="109"/>
      <c r="F36" s="109"/>
      <c r="G36" s="109"/>
      <c r="H36" s="109"/>
      <c r="I36" s="109"/>
      <c r="J36" s="109"/>
      <c r="K36" s="110"/>
    </row>
    <row r="37" spans="1:11" x14ac:dyDescent="0.25">
      <c r="A37" s="111"/>
      <c r="B37" s="112"/>
      <c r="C37" s="112"/>
      <c r="D37" s="112"/>
      <c r="E37" s="112"/>
      <c r="F37" s="112"/>
      <c r="G37" s="112"/>
      <c r="H37" s="112"/>
      <c r="I37" s="112"/>
      <c r="J37" s="112"/>
      <c r="K37" s="113"/>
    </row>
    <row r="38" spans="1:11" x14ac:dyDescent="0.25">
      <c r="A38" s="111"/>
      <c r="B38" s="112"/>
      <c r="C38" s="112"/>
      <c r="D38" s="112"/>
      <c r="E38" s="112"/>
      <c r="F38" s="112"/>
      <c r="G38" s="112"/>
      <c r="H38" s="112"/>
      <c r="I38" s="112"/>
      <c r="J38" s="112"/>
      <c r="K38" s="113"/>
    </row>
    <row r="39" spans="1:11" ht="15" customHeight="1" x14ac:dyDescent="0.25">
      <c r="A39" s="111"/>
      <c r="B39" s="112"/>
      <c r="C39" s="112"/>
      <c r="D39" s="112"/>
      <c r="E39" s="112"/>
      <c r="F39" s="112"/>
      <c r="G39" s="112"/>
      <c r="H39" s="112"/>
      <c r="I39" s="112"/>
      <c r="J39" s="112"/>
      <c r="K39" s="113"/>
    </row>
    <row r="40" spans="1:11" x14ac:dyDescent="0.25">
      <c r="A40" s="111"/>
      <c r="B40" s="112"/>
      <c r="C40" s="112"/>
      <c r="D40" s="112"/>
      <c r="E40" s="112"/>
      <c r="F40" s="112"/>
      <c r="G40" s="112"/>
      <c r="H40" s="112"/>
      <c r="I40" s="112"/>
      <c r="J40" s="112"/>
      <c r="K40" s="113"/>
    </row>
    <row r="41" spans="1:11" x14ac:dyDescent="0.25">
      <c r="A41" s="111"/>
      <c r="B41" s="112"/>
      <c r="C41" s="112"/>
      <c r="D41" s="112"/>
      <c r="E41" s="112"/>
      <c r="F41" s="112"/>
      <c r="G41" s="112"/>
      <c r="H41" s="112"/>
      <c r="I41" s="112"/>
      <c r="J41" s="112"/>
      <c r="K41" s="113"/>
    </row>
    <row r="42" spans="1:11" x14ac:dyDescent="0.25">
      <c r="A42" s="111"/>
      <c r="B42" s="112"/>
      <c r="C42" s="112"/>
      <c r="D42" s="112"/>
      <c r="E42" s="112"/>
      <c r="F42" s="112"/>
      <c r="G42" s="112"/>
      <c r="H42" s="112"/>
      <c r="I42" s="112"/>
      <c r="J42" s="112"/>
      <c r="K42" s="113"/>
    </row>
    <row r="43" spans="1:11" x14ac:dyDescent="0.25">
      <c r="A43" s="114"/>
      <c r="B43" s="115"/>
      <c r="C43" s="115"/>
      <c r="D43" s="115"/>
      <c r="E43" s="115"/>
      <c r="F43" s="115"/>
      <c r="G43" s="115"/>
      <c r="H43" s="115"/>
      <c r="I43" s="115"/>
      <c r="J43" s="115"/>
      <c r="K43" s="116"/>
    </row>
    <row r="44" spans="1:11" x14ac:dyDescent="0.25">
      <c r="A44" s="10"/>
      <c r="B44" s="32"/>
      <c r="C44" s="28"/>
      <c r="D44" s="28"/>
      <c r="E44" s="23"/>
      <c r="F44" s="28"/>
    </row>
    <row r="45" spans="1:11" x14ac:dyDescent="0.25">
      <c r="A45" s="10"/>
      <c r="B45" s="32"/>
      <c r="C45" s="28"/>
      <c r="D45" s="28"/>
      <c r="E45" s="23"/>
      <c r="F45" s="28"/>
    </row>
  </sheetData>
  <mergeCells count="9">
    <mergeCell ref="B31:B32"/>
    <mergeCell ref="K31:K32"/>
    <mergeCell ref="A36:K43"/>
    <mergeCell ref="A1:K1"/>
    <mergeCell ref="A2:K2"/>
    <mergeCell ref="K16:K28"/>
    <mergeCell ref="B4:B13"/>
    <mergeCell ref="K4:K13"/>
    <mergeCell ref="B16:B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EC4A-BDB6-419D-982F-99D5FC53A27F}">
  <dimension ref="A1:K36"/>
  <sheetViews>
    <sheetView workbookViewId="0">
      <selection activeCell="F8" sqref="F8"/>
    </sheetView>
  </sheetViews>
  <sheetFormatPr defaultRowHeight="15" x14ac:dyDescent="0.25"/>
  <cols>
    <col min="1" max="1" width="3.5703125" style="24" customWidth="1"/>
    <col min="2" max="2" width="19.5703125" style="11" bestFit="1" customWidth="1"/>
    <col min="3" max="3" width="48.85546875" bestFit="1" customWidth="1"/>
    <col min="5" max="5" width="13.42578125" customWidth="1"/>
    <col min="6" max="6" width="13.28515625" customWidth="1"/>
    <col min="7" max="7" width="13" customWidth="1"/>
    <col min="8" max="8" width="12.7109375" bestFit="1" customWidth="1"/>
  </cols>
  <sheetData>
    <row r="1" spans="1:8" ht="42" customHeight="1" x14ac:dyDescent="0.25">
      <c r="A1" s="104" t="s">
        <v>16</v>
      </c>
      <c r="B1" s="105"/>
      <c r="C1" s="105"/>
      <c r="D1" s="105"/>
      <c r="E1" s="105"/>
      <c r="F1" s="105"/>
      <c r="G1" s="105"/>
      <c r="H1" s="105"/>
    </row>
    <row r="2" spans="1:8" ht="15.75" x14ac:dyDescent="0.25">
      <c r="A2" s="106" t="s">
        <v>12</v>
      </c>
      <c r="B2" s="107"/>
      <c r="C2" s="107"/>
      <c r="D2" s="107"/>
      <c r="E2" s="107"/>
      <c r="F2" s="107"/>
      <c r="G2" s="107"/>
      <c r="H2" s="107"/>
    </row>
    <row r="3" spans="1:8" ht="30" x14ac:dyDescent="0.25">
      <c r="A3" s="38"/>
      <c r="B3" s="38" t="s">
        <v>23</v>
      </c>
      <c r="C3" s="38" t="s">
        <v>22</v>
      </c>
      <c r="D3" s="39" t="s">
        <v>36</v>
      </c>
      <c r="E3" s="41" t="s">
        <v>32</v>
      </c>
      <c r="F3" s="41" t="s">
        <v>44</v>
      </c>
      <c r="G3" s="41" t="s">
        <v>45</v>
      </c>
      <c r="H3" s="38" t="s">
        <v>29</v>
      </c>
    </row>
    <row r="4" spans="1:8" x14ac:dyDescent="0.25">
      <c r="A4" s="42">
        <v>1</v>
      </c>
      <c r="B4" s="117" t="s">
        <v>57</v>
      </c>
      <c r="C4" s="16" t="s">
        <v>37</v>
      </c>
      <c r="D4" s="16" t="s">
        <v>35</v>
      </c>
      <c r="E4" s="16"/>
      <c r="F4" s="16"/>
      <c r="G4" s="16"/>
      <c r="H4" s="124"/>
    </row>
    <row r="5" spans="1:8" x14ac:dyDescent="0.25">
      <c r="A5" s="42">
        <v>2</v>
      </c>
      <c r="B5" s="118"/>
      <c r="C5" s="16" t="s">
        <v>38</v>
      </c>
      <c r="D5" s="16" t="s">
        <v>35</v>
      </c>
      <c r="E5" s="16"/>
      <c r="F5" s="16"/>
      <c r="G5" s="16"/>
      <c r="H5" s="125"/>
    </row>
    <row r="6" spans="1:8" x14ac:dyDescent="0.25">
      <c r="A6" s="42">
        <v>3</v>
      </c>
      <c r="B6" s="117" t="s">
        <v>104</v>
      </c>
      <c r="C6" s="16" t="s">
        <v>37</v>
      </c>
      <c r="D6" s="16" t="s">
        <v>35</v>
      </c>
      <c r="E6" s="16"/>
      <c r="F6" s="16"/>
      <c r="G6" s="16"/>
      <c r="H6" s="125"/>
    </row>
    <row r="7" spans="1:8" x14ac:dyDescent="0.25">
      <c r="A7" s="42">
        <v>4</v>
      </c>
      <c r="B7" s="118"/>
      <c r="C7" s="16" t="s">
        <v>38</v>
      </c>
      <c r="D7" s="16" t="s">
        <v>35</v>
      </c>
      <c r="E7" s="16"/>
      <c r="F7" s="16"/>
      <c r="G7" s="16"/>
      <c r="H7" s="125"/>
    </row>
    <row r="8" spans="1:8" x14ac:dyDescent="0.25">
      <c r="A8" s="42">
        <v>5</v>
      </c>
      <c r="B8" s="117" t="s">
        <v>58</v>
      </c>
      <c r="C8" s="16" t="s">
        <v>37</v>
      </c>
      <c r="D8" s="16" t="s">
        <v>35</v>
      </c>
      <c r="E8" s="16"/>
      <c r="F8" s="16"/>
      <c r="G8" s="16"/>
      <c r="H8" s="125"/>
    </row>
    <row r="9" spans="1:8" x14ac:dyDescent="0.25">
      <c r="A9" s="42">
        <v>6</v>
      </c>
      <c r="B9" s="118"/>
      <c r="C9" s="16" t="s">
        <v>38</v>
      </c>
      <c r="D9" s="16" t="s">
        <v>35</v>
      </c>
      <c r="E9" s="16"/>
      <c r="F9" s="16"/>
      <c r="G9" s="16"/>
      <c r="H9" s="125"/>
    </row>
    <row r="10" spans="1:8" x14ac:dyDescent="0.25">
      <c r="A10" s="42">
        <v>7</v>
      </c>
      <c r="B10" s="117" t="s">
        <v>59</v>
      </c>
      <c r="C10" s="16" t="s">
        <v>37</v>
      </c>
      <c r="D10" s="16" t="s">
        <v>35</v>
      </c>
      <c r="E10" s="16"/>
      <c r="F10" s="16"/>
      <c r="G10" s="16"/>
      <c r="H10" s="125"/>
    </row>
    <row r="11" spans="1:8" x14ac:dyDescent="0.25">
      <c r="A11" s="42">
        <v>8</v>
      </c>
      <c r="B11" s="118"/>
      <c r="C11" s="16" t="s">
        <v>38</v>
      </c>
      <c r="D11" s="16" t="s">
        <v>35</v>
      </c>
      <c r="E11" s="16"/>
      <c r="F11" s="16"/>
      <c r="G11" s="16"/>
      <c r="H11" s="125"/>
    </row>
    <row r="12" spans="1:8" x14ac:dyDescent="0.25">
      <c r="A12" s="84">
        <v>9</v>
      </c>
      <c r="B12" s="103" t="s">
        <v>105</v>
      </c>
      <c r="C12" s="16" t="s">
        <v>37</v>
      </c>
      <c r="D12" s="16" t="s">
        <v>35</v>
      </c>
      <c r="E12" s="16"/>
      <c r="F12" s="16"/>
      <c r="G12" s="16"/>
      <c r="H12" s="125"/>
    </row>
    <row r="13" spans="1:8" x14ac:dyDescent="0.25">
      <c r="A13" s="84">
        <v>10</v>
      </c>
      <c r="B13" s="103"/>
      <c r="C13" s="16" t="s">
        <v>38</v>
      </c>
      <c r="D13" s="16" t="s">
        <v>35</v>
      </c>
      <c r="E13" s="16"/>
      <c r="F13" s="16"/>
      <c r="G13" s="16"/>
      <c r="H13" s="125"/>
    </row>
    <row r="14" spans="1:8" x14ac:dyDescent="0.25">
      <c r="A14" s="84">
        <v>11</v>
      </c>
      <c r="B14" s="123" t="s">
        <v>106</v>
      </c>
      <c r="C14" s="16" t="s">
        <v>37</v>
      </c>
      <c r="D14" s="16" t="s">
        <v>35</v>
      </c>
      <c r="E14" s="16"/>
      <c r="F14" s="16"/>
      <c r="G14" s="16"/>
      <c r="H14" s="125"/>
    </row>
    <row r="15" spans="1:8" x14ac:dyDescent="0.25">
      <c r="A15" s="84">
        <v>12</v>
      </c>
      <c r="B15" s="123"/>
      <c r="C15" s="16" t="s">
        <v>38</v>
      </c>
      <c r="D15" s="16" t="s">
        <v>35</v>
      </c>
      <c r="E15" s="16"/>
      <c r="F15" s="16"/>
      <c r="G15" s="16"/>
      <c r="H15" s="125"/>
    </row>
    <row r="16" spans="1:8" x14ac:dyDescent="0.25">
      <c r="A16" s="84">
        <v>13</v>
      </c>
      <c r="B16" s="123" t="s">
        <v>107</v>
      </c>
      <c r="C16" s="16" t="s">
        <v>37</v>
      </c>
      <c r="D16" s="16" t="s">
        <v>35</v>
      </c>
      <c r="E16" s="16"/>
      <c r="F16" s="16"/>
      <c r="G16" s="16"/>
      <c r="H16" s="125"/>
    </row>
    <row r="17" spans="1:11" x14ac:dyDescent="0.25">
      <c r="A17" s="84">
        <v>14</v>
      </c>
      <c r="B17" s="123"/>
      <c r="C17" s="16" t="s">
        <v>38</v>
      </c>
      <c r="D17" s="16" t="s">
        <v>35</v>
      </c>
      <c r="E17" s="16"/>
      <c r="F17" s="16"/>
      <c r="G17" s="16"/>
      <c r="H17" s="125"/>
    </row>
    <row r="18" spans="1:11" x14ac:dyDescent="0.25">
      <c r="A18" s="84">
        <v>15</v>
      </c>
      <c r="B18" s="103" t="s">
        <v>108</v>
      </c>
      <c r="C18" s="16" t="s">
        <v>37</v>
      </c>
      <c r="D18" s="16" t="s">
        <v>35</v>
      </c>
      <c r="E18" s="16"/>
      <c r="F18" s="16"/>
      <c r="G18" s="16"/>
      <c r="H18" s="125"/>
    </row>
    <row r="19" spans="1:11" x14ac:dyDescent="0.25">
      <c r="A19" s="84">
        <v>16</v>
      </c>
      <c r="B19" s="103"/>
      <c r="C19" s="16" t="s">
        <v>38</v>
      </c>
      <c r="D19" s="16" t="s">
        <v>35</v>
      </c>
      <c r="E19" s="16"/>
      <c r="F19" s="16"/>
      <c r="G19" s="16"/>
      <c r="H19" s="125"/>
    </row>
    <row r="20" spans="1:11" x14ac:dyDescent="0.25">
      <c r="A20" s="84">
        <v>17</v>
      </c>
      <c r="B20" s="103" t="s">
        <v>109</v>
      </c>
      <c r="C20" s="16" t="s">
        <v>37</v>
      </c>
      <c r="D20" s="16" t="s">
        <v>35</v>
      </c>
      <c r="E20" s="16"/>
      <c r="F20" s="16"/>
      <c r="G20" s="16"/>
      <c r="H20" s="125"/>
    </row>
    <row r="21" spans="1:11" x14ac:dyDescent="0.25">
      <c r="A21" s="84">
        <v>18</v>
      </c>
      <c r="B21" s="103"/>
      <c r="C21" s="16" t="s">
        <v>38</v>
      </c>
      <c r="D21" s="16" t="s">
        <v>35</v>
      </c>
      <c r="E21" s="16"/>
      <c r="F21" s="16"/>
      <c r="G21" s="16"/>
      <c r="H21" s="125"/>
    </row>
    <row r="22" spans="1:11" x14ac:dyDescent="0.25">
      <c r="A22" s="84">
        <v>19</v>
      </c>
      <c r="B22" s="103" t="s">
        <v>110</v>
      </c>
      <c r="C22" s="16" t="s">
        <v>37</v>
      </c>
      <c r="D22" s="16" t="s">
        <v>35</v>
      </c>
      <c r="E22" s="16"/>
      <c r="F22" s="16"/>
      <c r="G22" s="16"/>
      <c r="H22" s="125"/>
    </row>
    <row r="23" spans="1:11" x14ac:dyDescent="0.25">
      <c r="A23" s="84">
        <v>20</v>
      </c>
      <c r="B23" s="103"/>
      <c r="C23" s="16" t="s">
        <v>38</v>
      </c>
      <c r="D23" s="16" t="s">
        <v>35</v>
      </c>
      <c r="E23" s="16"/>
      <c r="F23" s="16"/>
      <c r="G23" s="16"/>
      <c r="H23" s="125"/>
    </row>
    <row r="24" spans="1:11" x14ac:dyDescent="0.25">
      <c r="A24" s="84">
        <v>21</v>
      </c>
      <c r="B24" s="123" t="s">
        <v>111</v>
      </c>
      <c r="C24" s="16" t="s">
        <v>37</v>
      </c>
      <c r="D24" s="16" t="s">
        <v>35</v>
      </c>
      <c r="E24" s="16"/>
      <c r="F24" s="16"/>
      <c r="G24" s="16"/>
      <c r="H24" s="125"/>
    </row>
    <row r="25" spans="1:11" x14ac:dyDescent="0.25">
      <c r="A25" s="84">
        <v>22</v>
      </c>
      <c r="B25" s="123"/>
      <c r="C25" s="16" t="s">
        <v>38</v>
      </c>
      <c r="D25" s="16" t="s">
        <v>35</v>
      </c>
      <c r="E25" s="16"/>
      <c r="F25" s="16"/>
      <c r="G25" s="16"/>
      <c r="H25" s="126"/>
    </row>
    <row r="26" spans="1:11" x14ac:dyDescent="0.25">
      <c r="D26" s="77" t="s">
        <v>27</v>
      </c>
      <c r="E26" s="66">
        <f>SUM(E4:E25)</f>
        <v>0</v>
      </c>
      <c r="F26" s="66">
        <f>SUM(F4:F25)</f>
        <v>0</v>
      </c>
      <c r="G26" s="66">
        <f>SUM(G4:G25)</f>
        <v>0</v>
      </c>
      <c r="H26" s="76">
        <f>(E26+F26+G26)</f>
        <v>0</v>
      </c>
    </row>
    <row r="29" spans="1:11" ht="15" customHeight="1" x14ac:dyDescent="0.25">
      <c r="A29" s="108" t="s">
        <v>0</v>
      </c>
      <c r="B29" s="109"/>
      <c r="C29" s="109"/>
      <c r="D29" s="109"/>
      <c r="E29" s="109"/>
      <c r="F29" s="109"/>
      <c r="G29" s="109"/>
      <c r="H29" s="109"/>
      <c r="I29" s="58"/>
      <c r="J29" s="59"/>
      <c r="K29" s="59"/>
    </row>
    <row r="30" spans="1:11" x14ac:dyDescent="0.25">
      <c r="A30" s="111"/>
      <c r="B30" s="112"/>
      <c r="C30" s="112"/>
      <c r="D30" s="112"/>
      <c r="E30" s="112"/>
      <c r="F30" s="112"/>
      <c r="G30" s="112"/>
      <c r="H30" s="112"/>
      <c r="I30" s="58"/>
      <c r="J30" s="59"/>
      <c r="K30" s="59"/>
    </row>
    <row r="31" spans="1:11" x14ac:dyDescent="0.25">
      <c r="A31" s="111"/>
      <c r="B31" s="112"/>
      <c r="C31" s="112"/>
      <c r="D31" s="112"/>
      <c r="E31" s="112"/>
      <c r="F31" s="112"/>
      <c r="G31" s="112"/>
      <c r="H31" s="112"/>
      <c r="I31" s="58"/>
      <c r="J31" s="59"/>
      <c r="K31" s="59"/>
    </row>
    <row r="32" spans="1:11" x14ac:dyDescent="0.25">
      <c r="A32" s="111"/>
      <c r="B32" s="112"/>
      <c r="C32" s="112"/>
      <c r="D32" s="112"/>
      <c r="E32" s="112"/>
      <c r="F32" s="112"/>
      <c r="G32" s="112"/>
      <c r="H32" s="112"/>
      <c r="I32" s="58"/>
      <c r="J32" s="59"/>
      <c r="K32" s="59"/>
    </row>
    <row r="33" spans="1:11" x14ac:dyDescent="0.25">
      <c r="A33" s="111"/>
      <c r="B33" s="112"/>
      <c r="C33" s="112"/>
      <c r="D33" s="112"/>
      <c r="E33" s="112"/>
      <c r="F33" s="112"/>
      <c r="G33" s="112"/>
      <c r="H33" s="112"/>
      <c r="I33" s="58"/>
      <c r="J33" s="59"/>
      <c r="K33" s="59"/>
    </row>
    <row r="34" spans="1:11" x14ac:dyDescent="0.25">
      <c r="A34" s="111"/>
      <c r="B34" s="112"/>
      <c r="C34" s="112"/>
      <c r="D34" s="112"/>
      <c r="E34" s="112"/>
      <c r="F34" s="112"/>
      <c r="G34" s="112"/>
      <c r="H34" s="112"/>
      <c r="I34" s="58"/>
      <c r="J34" s="59"/>
      <c r="K34" s="59"/>
    </row>
    <row r="35" spans="1:11" x14ac:dyDescent="0.25">
      <c r="A35" s="111"/>
      <c r="B35" s="112"/>
      <c r="C35" s="112"/>
      <c r="D35" s="112"/>
      <c r="E35" s="112"/>
      <c r="F35" s="112"/>
      <c r="G35" s="112"/>
      <c r="H35" s="112"/>
      <c r="I35" s="58"/>
      <c r="J35" s="59"/>
      <c r="K35" s="59"/>
    </row>
    <row r="36" spans="1:11" x14ac:dyDescent="0.25">
      <c r="A36" s="114"/>
      <c r="B36" s="115"/>
      <c r="C36" s="115"/>
      <c r="D36" s="115"/>
      <c r="E36" s="115"/>
      <c r="F36" s="115"/>
      <c r="G36" s="115"/>
      <c r="H36" s="115"/>
      <c r="I36" s="58"/>
      <c r="J36" s="59"/>
      <c r="K36" s="59"/>
    </row>
  </sheetData>
  <mergeCells count="15">
    <mergeCell ref="A29:H36"/>
    <mergeCell ref="A1:H1"/>
    <mergeCell ref="A2:H2"/>
    <mergeCell ref="B4:B5"/>
    <mergeCell ref="B6:B7"/>
    <mergeCell ref="B8:B9"/>
    <mergeCell ref="B10:B11"/>
    <mergeCell ref="B12:B13"/>
    <mergeCell ref="B14:B15"/>
    <mergeCell ref="B16:B17"/>
    <mergeCell ref="B18:B19"/>
    <mergeCell ref="B20:B21"/>
    <mergeCell ref="B22:B23"/>
    <mergeCell ref="B24:B25"/>
    <mergeCell ref="H4:H2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D91D-F517-45B4-ABFF-D2E6D62A6A06}">
  <dimension ref="A1:J36"/>
  <sheetViews>
    <sheetView workbookViewId="0">
      <selection activeCell="J4" sqref="J4:J25"/>
    </sheetView>
  </sheetViews>
  <sheetFormatPr defaultRowHeight="15" x14ac:dyDescent="0.25"/>
  <cols>
    <col min="1" max="1" width="3.5703125" style="24" customWidth="1"/>
    <col min="2" max="2" width="17.5703125" style="11" bestFit="1" customWidth="1"/>
    <col min="3" max="3" width="48.85546875" bestFit="1" customWidth="1"/>
    <col min="5" max="5" width="13.42578125" customWidth="1"/>
    <col min="6" max="6" width="13.28515625" customWidth="1"/>
    <col min="7" max="9" width="13" customWidth="1"/>
    <col min="10" max="10" width="12.7109375" bestFit="1" customWidth="1"/>
  </cols>
  <sheetData>
    <row r="1" spans="1:10" ht="42" customHeight="1" x14ac:dyDescent="0.25">
      <c r="A1" s="104" t="s">
        <v>16</v>
      </c>
      <c r="B1" s="105"/>
      <c r="C1" s="105"/>
      <c r="D1" s="105"/>
      <c r="E1" s="105"/>
      <c r="F1" s="105"/>
      <c r="G1" s="105"/>
      <c r="H1" s="105"/>
      <c r="I1" s="105"/>
      <c r="J1" s="105"/>
    </row>
    <row r="2" spans="1:10" ht="15.75" x14ac:dyDescent="0.25">
      <c r="A2" s="106" t="s">
        <v>12</v>
      </c>
      <c r="B2" s="107"/>
      <c r="C2" s="107"/>
      <c r="D2" s="107"/>
      <c r="E2" s="107"/>
      <c r="F2" s="107"/>
      <c r="G2" s="107"/>
      <c r="H2" s="107"/>
      <c r="I2" s="107"/>
      <c r="J2" s="107"/>
    </row>
    <row r="3" spans="1:10" ht="30" x14ac:dyDescent="0.25">
      <c r="A3" s="38"/>
      <c r="B3" s="38" t="s">
        <v>23</v>
      </c>
      <c r="C3" s="38" t="s">
        <v>22</v>
      </c>
      <c r="D3" s="39" t="s">
        <v>36</v>
      </c>
      <c r="E3" s="41" t="s">
        <v>32</v>
      </c>
      <c r="F3" s="41" t="s">
        <v>34</v>
      </c>
      <c r="G3" s="41" t="s">
        <v>60</v>
      </c>
      <c r="H3" s="41" t="s">
        <v>61</v>
      </c>
      <c r="I3" s="41" t="s">
        <v>62</v>
      </c>
      <c r="J3" s="38" t="s">
        <v>29</v>
      </c>
    </row>
    <row r="4" spans="1:10" x14ac:dyDescent="0.25">
      <c r="A4" s="84">
        <v>1</v>
      </c>
      <c r="B4" s="117" t="s">
        <v>57</v>
      </c>
      <c r="C4" s="16" t="s">
        <v>37</v>
      </c>
      <c r="D4" s="16" t="s">
        <v>35</v>
      </c>
      <c r="E4" s="16"/>
      <c r="F4" s="16"/>
      <c r="G4" s="16"/>
      <c r="H4" s="16"/>
      <c r="I4" s="16"/>
      <c r="J4" s="124"/>
    </row>
    <row r="5" spans="1:10" x14ac:dyDescent="0.25">
      <c r="A5" s="84">
        <v>2</v>
      </c>
      <c r="B5" s="118"/>
      <c r="C5" s="16" t="s">
        <v>38</v>
      </c>
      <c r="D5" s="16" t="s">
        <v>35</v>
      </c>
      <c r="E5" s="16"/>
      <c r="F5" s="16"/>
      <c r="G5" s="16"/>
      <c r="H5" s="16"/>
      <c r="I5" s="16"/>
      <c r="J5" s="125"/>
    </row>
    <row r="6" spans="1:10" x14ac:dyDescent="0.25">
      <c r="A6" s="84">
        <v>3</v>
      </c>
      <c r="B6" s="117" t="s">
        <v>104</v>
      </c>
      <c r="C6" s="16" t="s">
        <v>37</v>
      </c>
      <c r="D6" s="16" t="s">
        <v>35</v>
      </c>
      <c r="E6" s="16"/>
      <c r="F6" s="16"/>
      <c r="G6" s="16"/>
      <c r="H6" s="16"/>
      <c r="I6" s="16"/>
      <c r="J6" s="125"/>
    </row>
    <row r="7" spans="1:10" x14ac:dyDescent="0.25">
      <c r="A7" s="84">
        <v>4</v>
      </c>
      <c r="B7" s="118"/>
      <c r="C7" s="16" t="s">
        <v>38</v>
      </c>
      <c r="D7" s="16" t="s">
        <v>35</v>
      </c>
      <c r="E7" s="16"/>
      <c r="F7" s="16"/>
      <c r="G7" s="16"/>
      <c r="H7" s="16"/>
      <c r="I7" s="16"/>
      <c r="J7" s="125"/>
    </row>
    <row r="8" spans="1:10" x14ac:dyDescent="0.25">
      <c r="A8" s="84">
        <v>5</v>
      </c>
      <c r="B8" s="117" t="s">
        <v>58</v>
      </c>
      <c r="C8" s="16" t="s">
        <v>37</v>
      </c>
      <c r="D8" s="16" t="s">
        <v>35</v>
      </c>
      <c r="E8" s="16"/>
      <c r="F8" s="16"/>
      <c r="G8" s="16"/>
      <c r="H8" s="16"/>
      <c r="I8" s="16"/>
      <c r="J8" s="125"/>
    </row>
    <row r="9" spans="1:10" x14ac:dyDescent="0.25">
      <c r="A9" s="84">
        <v>6</v>
      </c>
      <c r="B9" s="118"/>
      <c r="C9" s="16" t="s">
        <v>38</v>
      </c>
      <c r="D9" s="16" t="s">
        <v>35</v>
      </c>
      <c r="E9" s="16"/>
      <c r="F9" s="16"/>
      <c r="G9" s="16"/>
      <c r="H9" s="16"/>
      <c r="I9" s="16"/>
      <c r="J9" s="125"/>
    </row>
    <row r="10" spans="1:10" x14ac:dyDescent="0.25">
      <c r="A10" s="84">
        <v>7</v>
      </c>
      <c r="B10" s="117" t="s">
        <v>59</v>
      </c>
      <c r="C10" s="16" t="s">
        <v>37</v>
      </c>
      <c r="D10" s="16" t="s">
        <v>35</v>
      </c>
      <c r="E10" s="16"/>
      <c r="F10" s="16"/>
      <c r="G10" s="16"/>
      <c r="H10" s="16"/>
      <c r="I10" s="16"/>
      <c r="J10" s="125"/>
    </row>
    <row r="11" spans="1:10" x14ac:dyDescent="0.25">
      <c r="A11" s="84">
        <v>8</v>
      </c>
      <c r="B11" s="118"/>
      <c r="C11" s="16" t="s">
        <v>38</v>
      </c>
      <c r="D11" s="16" t="s">
        <v>35</v>
      </c>
      <c r="E11" s="16"/>
      <c r="F11" s="16"/>
      <c r="G11" s="16"/>
      <c r="H11" s="16"/>
      <c r="I11" s="16"/>
      <c r="J11" s="125"/>
    </row>
    <row r="12" spans="1:10" x14ac:dyDescent="0.25">
      <c r="A12" s="84">
        <v>9</v>
      </c>
      <c r="B12" s="103" t="s">
        <v>105</v>
      </c>
      <c r="C12" s="16" t="s">
        <v>37</v>
      </c>
      <c r="D12" s="16" t="s">
        <v>35</v>
      </c>
      <c r="E12" s="16"/>
      <c r="F12" s="16"/>
      <c r="G12" s="16"/>
      <c r="H12" s="55"/>
      <c r="I12" s="55"/>
      <c r="J12" s="125"/>
    </row>
    <row r="13" spans="1:10" x14ac:dyDescent="0.25">
      <c r="A13" s="84">
        <v>10</v>
      </c>
      <c r="B13" s="103"/>
      <c r="C13" s="16" t="s">
        <v>38</v>
      </c>
      <c r="D13" s="16" t="s">
        <v>35</v>
      </c>
      <c r="E13" s="16"/>
      <c r="F13" s="16"/>
      <c r="G13" s="16"/>
      <c r="H13" s="55"/>
      <c r="I13" s="55"/>
      <c r="J13" s="125"/>
    </row>
    <row r="14" spans="1:10" x14ac:dyDescent="0.25">
      <c r="A14" s="84">
        <v>11</v>
      </c>
      <c r="B14" s="123" t="s">
        <v>106</v>
      </c>
      <c r="C14" s="16" t="s">
        <v>37</v>
      </c>
      <c r="D14" s="16" t="s">
        <v>35</v>
      </c>
      <c r="E14" s="16"/>
      <c r="F14" s="16"/>
      <c r="G14" s="16"/>
      <c r="H14" s="55"/>
      <c r="I14" s="55"/>
      <c r="J14" s="125"/>
    </row>
    <row r="15" spans="1:10" x14ac:dyDescent="0.25">
      <c r="A15" s="84">
        <v>12</v>
      </c>
      <c r="B15" s="123"/>
      <c r="C15" s="16" t="s">
        <v>38</v>
      </c>
      <c r="D15" s="16" t="s">
        <v>35</v>
      </c>
      <c r="E15" s="16"/>
      <c r="F15" s="16"/>
      <c r="G15" s="16"/>
      <c r="H15" s="55"/>
      <c r="I15" s="55"/>
      <c r="J15" s="125"/>
    </row>
    <row r="16" spans="1:10" x14ac:dyDescent="0.25">
      <c r="A16" s="84">
        <v>13</v>
      </c>
      <c r="B16" s="123" t="s">
        <v>107</v>
      </c>
      <c r="C16" s="16" t="s">
        <v>37</v>
      </c>
      <c r="D16" s="16" t="s">
        <v>35</v>
      </c>
      <c r="E16" s="16"/>
      <c r="F16" s="16"/>
      <c r="G16" s="16"/>
      <c r="H16" s="55"/>
      <c r="I16" s="55"/>
      <c r="J16" s="125"/>
    </row>
    <row r="17" spans="1:10" x14ac:dyDescent="0.25">
      <c r="A17" s="84">
        <v>14</v>
      </c>
      <c r="B17" s="123"/>
      <c r="C17" s="16" t="s">
        <v>38</v>
      </c>
      <c r="D17" s="16" t="s">
        <v>35</v>
      </c>
      <c r="E17" s="16"/>
      <c r="F17" s="16"/>
      <c r="G17" s="16"/>
      <c r="H17" s="55"/>
      <c r="I17" s="55"/>
      <c r="J17" s="125"/>
    </row>
    <row r="18" spans="1:10" x14ac:dyDescent="0.25">
      <c r="A18" s="84">
        <v>15</v>
      </c>
      <c r="B18" s="103" t="s">
        <v>108</v>
      </c>
      <c r="C18" s="16" t="s">
        <v>37</v>
      </c>
      <c r="D18" s="16" t="s">
        <v>35</v>
      </c>
      <c r="E18" s="16"/>
      <c r="F18" s="16"/>
      <c r="G18" s="16"/>
      <c r="H18" s="55"/>
      <c r="I18" s="55"/>
      <c r="J18" s="125"/>
    </row>
    <row r="19" spans="1:10" x14ac:dyDescent="0.25">
      <c r="A19" s="84">
        <v>16</v>
      </c>
      <c r="B19" s="103"/>
      <c r="C19" s="16" t="s">
        <v>38</v>
      </c>
      <c r="D19" s="16" t="s">
        <v>35</v>
      </c>
      <c r="E19" s="16"/>
      <c r="F19" s="16"/>
      <c r="G19" s="16"/>
      <c r="H19" s="55"/>
      <c r="I19" s="55"/>
      <c r="J19" s="125"/>
    </row>
    <row r="20" spans="1:10" x14ac:dyDescent="0.25">
      <c r="A20" s="84">
        <v>17</v>
      </c>
      <c r="B20" s="103" t="s">
        <v>109</v>
      </c>
      <c r="C20" s="16" t="s">
        <v>37</v>
      </c>
      <c r="D20" s="16" t="s">
        <v>35</v>
      </c>
      <c r="E20" s="16"/>
      <c r="F20" s="16"/>
      <c r="G20" s="16"/>
      <c r="H20" s="55"/>
      <c r="I20" s="55"/>
      <c r="J20" s="125"/>
    </row>
    <row r="21" spans="1:10" x14ac:dyDescent="0.25">
      <c r="A21" s="84">
        <v>18</v>
      </c>
      <c r="B21" s="103"/>
      <c r="C21" s="16" t="s">
        <v>38</v>
      </c>
      <c r="D21" s="16" t="s">
        <v>35</v>
      </c>
      <c r="E21" s="16"/>
      <c r="F21" s="16"/>
      <c r="G21" s="16"/>
      <c r="H21" s="55"/>
      <c r="I21" s="55"/>
      <c r="J21" s="125"/>
    </row>
    <row r="22" spans="1:10" x14ac:dyDescent="0.25">
      <c r="A22" s="84">
        <v>19</v>
      </c>
      <c r="B22" s="103" t="s">
        <v>110</v>
      </c>
      <c r="C22" s="16" t="s">
        <v>37</v>
      </c>
      <c r="D22" s="16" t="s">
        <v>35</v>
      </c>
      <c r="E22" s="16"/>
      <c r="F22" s="16"/>
      <c r="G22" s="16"/>
      <c r="H22" s="55"/>
      <c r="I22" s="55"/>
      <c r="J22" s="125"/>
    </row>
    <row r="23" spans="1:10" x14ac:dyDescent="0.25">
      <c r="A23" s="84">
        <v>20</v>
      </c>
      <c r="B23" s="103"/>
      <c r="C23" s="16" t="s">
        <v>38</v>
      </c>
      <c r="D23" s="16" t="s">
        <v>35</v>
      </c>
      <c r="E23" s="16"/>
      <c r="F23" s="16"/>
      <c r="G23" s="16"/>
      <c r="H23" s="55"/>
      <c r="I23" s="55"/>
      <c r="J23" s="125"/>
    </row>
    <row r="24" spans="1:10" x14ac:dyDescent="0.25">
      <c r="A24" s="84">
        <v>21</v>
      </c>
      <c r="B24" s="123" t="s">
        <v>111</v>
      </c>
      <c r="C24" s="16" t="s">
        <v>37</v>
      </c>
      <c r="D24" s="16" t="s">
        <v>35</v>
      </c>
      <c r="E24" s="16"/>
      <c r="F24" s="16"/>
      <c r="G24" s="16"/>
      <c r="H24" s="55"/>
      <c r="I24" s="55"/>
      <c r="J24" s="125"/>
    </row>
    <row r="25" spans="1:10" x14ac:dyDescent="0.25">
      <c r="A25" s="84">
        <v>22</v>
      </c>
      <c r="B25" s="123"/>
      <c r="C25" s="16" t="s">
        <v>38</v>
      </c>
      <c r="D25" s="16" t="s">
        <v>35</v>
      </c>
      <c r="E25" s="16"/>
      <c r="F25" s="16"/>
      <c r="G25" s="16"/>
      <c r="H25" s="55"/>
      <c r="I25" s="55"/>
      <c r="J25" s="126"/>
    </row>
    <row r="26" spans="1:10" x14ac:dyDescent="0.25">
      <c r="D26" s="77" t="s">
        <v>27</v>
      </c>
      <c r="E26" s="66">
        <f>SUM(E4:E25)</f>
        <v>0</v>
      </c>
      <c r="F26" s="66">
        <f>SUM(F4:F25)</f>
        <v>0</v>
      </c>
      <c r="G26" s="66">
        <f>SUM(G4:G25)</f>
        <v>0</v>
      </c>
      <c r="H26" s="66">
        <f>SUM(H4:H25)</f>
        <v>0</v>
      </c>
      <c r="I26" s="66">
        <f>SUM(I4:I25)</f>
        <v>0</v>
      </c>
      <c r="J26" s="76">
        <f>(E26+F26+G26+H26+I26)</f>
        <v>0</v>
      </c>
    </row>
    <row r="27" spans="1:10" x14ac:dyDescent="0.25">
      <c r="D27" s="22"/>
      <c r="E27" s="60"/>
      <c r="F27" s="60"/>
      <c r="G27" s="60"/>
      <c r="H27" s="60"/>
      <c r="I27" s="60"/>
      <c r="J27" s="61"/>
    </row>
    <row r="29" spans="1:10" x14ac:dyDescent="0.25">
      <c r="A29" s="108" t="s">
        <v>0</v>
      </c>
      <c r="B29" s="109"/>
      <c r="C29" s="109"/>
      <c r="D29" s="109"/>
      <c r="E29" s="109"/>
      <c r="F29" s="109"/>
      <c r="G29" s="109"/>
      <c r="H29" s="109"/>
      <c r="I29" s="109"/>
      <c r="J29" s="110"/>
    </row>
    <row r="30" spans="1:10" x14ac:dyDescent="0.25">
      <c r="A30" s="111"/>
      <c r="B30" s="112"/>
      <c r="C30" s="112"/>
      <c r="D30" s="112"/>
      <c r="E30" s="112"/>
      <c r="F30" s="112"/>
      <c r="G30" s="112"/>
      <c r="H30" s="112"/>
      <c r="I30" s="112"/>
      <c r="J30" s="113"/>
    </row>
    <row r="31" spans="1:10" x14ac:dyDescent="0.25">
      <c r="A31" s="111"/>
      <c r="B31" s="112"/>
      <c r="C31" s="112"/>
      <c r="D31" s="112"/>
      <c r="E31" s="112"/>
      <c r="F31" s="112"/>
      <c r="G31" s="112"/>
      <c r="H31" s="112"/>
      <c r="I31" s="112"/>
      <c r="J31" s="113"/>
    </row>
    <row r="32" spans="1:10" x14ac:dyDescent="0.25">
      <c r="A32" s="111"/>
      <c r="B32" s="112"/>
      <c r="C32" s="112"/>
      <c r="D32" s="112"/>
      <c r="E32" s="112"/>
      <c r="F32" s="112"/>
      <c r="G32" s="112"/>
      <c r="H32" s="112"/>
      <c r="I32" s="112"/>
      <c r="J32" s="113"/>
    </row>
    <row r="33" spans="1:10" x14ac:dyDescent="0.25">
      <c r="A33" s="111"/>
      <c r="B33" s="112"/>
      <c r="C33" s="112"/>
      <c r="D33" s="112"/>
      <c r="E33" s="112"/>
      <c r="F33" s="112"/>
      <c r="G33" s="112"/>
      <c r="H33" s="112"/>
      <c r="I33" s="112"/>
      <c r="J33" s="113"/>
    </row>
    <row r="34" spans="1:10" x14ac:dyDescent="0.25">
      <c r="A34" s="111"/>
      <c r="B34" s="112"/>
      <c r="C34" s="112"/>
      <c r="D34" s="112"/>
      <c r="E34" s="112"/>
      <c r="F34" s="112"/>
      <c r="G34" s="112"/>
      <c r="H34" s="112"/>
      <c r="I34" s="112"/>
      <c r="J34" s="113"/>
    </row>
    <row r="35" spans="1:10" x14ac:dyDescent="0.25">
      <c r="A35" s="111"/>
      <c r="B35" s="112"/>
      <c r="C35" s="112"/>
      <c r="D35" s="112"/>
      <c r="E35" s="112"/>
      <c r="F35" s="112"/>
      <c r="G35" s="112"/>
      <c r="H35" s="112"/>
      <c r="I35" s="112"/>
      <c r="J35" s="113"/>
    </row>
    <row r="36" spans="1:10" x14ac:dyDescent="0.25">
      <c r="A36" s="114"/>
      <c r="B36" s="115"/>
      <c r="C36" s="115"/>
      <c r="D36" s="115"/>
      <c r="E36" s="115"/>
      <c r="F36" s="115"/>
      <c r="G36" s="115"/>
      <c r="H36" s="115"/>
      <c r="I36" s="115"/>
      <c r="J36" s="116"/>
    </row>
  </sheetData>
  <mergeCells count="15">
    <mergeCell ref="A29:J36"/>
    <mergeCell ref="A1:J1"/>
    <mergeCell ref="A2:J2"/>
    <mergeCell ref="B4:B5"/>
    <mergeCell ref="B6:B7"/>
    <mergeCell ref="B8:B9"/>
    <mergeCell ref="B10:B11"/>
    <mergeCell ref="B12:B13"/>
    <mergeCell ref="B14:B15"/>
    <mergeCell ref="B16:B17"/>
    <mergeCell ref="B18:B19"/>
    <mergeCell ref="B20:B21"/>
    <mergeCell ref="B22:B23"/>
    <mergeCell ref="B24:B25"/>
    <mergeCell ref="J4:J2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68B0C-6213-4DFC-83E9-5A74F393E4C5}">
  <dimension ref="A1:I17"/>
  <sheetViews>
    <sheetView workbookViewId="0">
      <selection activeCell="C4" sqref="C4:E6"/>
    </sheetView>
  </sheetViews>
  <sheetFormatPr defaultRowHeight="15" x14ac:dyDescent="0.25"/>
  <cols>
    <col min="1" max="1" width="3.85546875" style="11" customWidth="1"/>
    <col min="2" max="2" width="15.85546875" style="11" bestFit="1" customWidth="1"/>
    <col min="3" max="3" width="43.85546875" style="11" customWidth="1"/>
    <col min="4" max="4" width="9.140625" style="11"/>
    <col min="5" max="5" width="16" style="11" customWidth="1"/>
    <col min="6" max="6" width="12.42578125" style="11" customWidth="1"/>
    <col min="7" max="8" width="12.85546875" style="11" customWidth="1"/>
    <col min="9" max="9" width="12.7109375" style="11" bestFit="1" customWidth="1"/>
  </cols>
  <sheetData>
    <row r="1" spans="1:9" ht="63" customHeight="1" x14ac:dyDescent="0.25">
      <c r="A1" s="104" t="s">
        <v>16</v>
      </c>
      <c r="B1" s="105"/>
      <c r="C1" s="105"/>
      <c r="D1" s="105"/>
      <c r="E1" s="105"/>
      <c r="F1" s="105"/>
      <c r="G1" s="105"/>
      <c r="H1" s="105"/>
      <c r="I1" s="105"/>
    </row>
    <row r="2" spans="1:9" ht="15.75" x14ac:dyDescent="0.25">
      <c r="A2" s="106" t="s">
        <v>12</v>
      </c>
      <c r="B2" s="107"/>
      <c r="C2" s="107"/>
      <c r="D2" s="107"/>
      <c r="E2" s="107"/>
      <c r="F2" s="107"/>
      <c r="G2" s="107"/>
      <c r="H2" s="107"/>
      <c r="I2" s="107"/>
    </row>
    <row r="3" spans="1:9" ht="30" x14ac:dyDescent="0.25">
      <c r="A3" s="38"/>
      <c r="B3" s="38" t="s">
        <v>23</v>
      </c>
      <c r="C3" s="38" t="s">
        <v>22</v>
      </c>
      <c r="D3" s="39" t="s">
        <v>25</v>
      </c>
      <c r="E3" s="40" t="s">
        <v>26</v>
      </c>
      <c r="F3" s="41" t="s">
        <v>32</v>
      </c>
      <c r="G3" s="41" t="s">
        <v>46</v>
      </c>
      <c r="H3" s="41" t="s">
        <v>94</v>
      </c>
      <c r="I3" s="38" t="s">
        <v>28</v>
      </c>
    </row>
    <row r="4" spans="1:9" ht="45" x14ac:dyDescent="0.25">
      <c r="A4" s="36">
        <v>1</v>
      </c>
      <c r="B4" s="123" t="s">
        <v>30</v>
      </c>
      <c r="C4" s="29" t="s">
        <v>145</v>
      </c>
      <c r="D4" s="36">
        <v>1</v>
      </c>
      <c r="E4" s="144">
        <v>45995</v>
      </c>
      <c r="F4" s="36"/>
      <c r="G4" s="36"/>
      <c r="H4" s="62"/>
      <c r="I4" s="123"/>
    </row>
    <row r="5" spans="1:9" ht="45" x14ac:dyDescent="0.25">
      <c r="A5" s="36">
        <v>2</v>
      </c>
      <c r="B5" s="123"/>
      <c r="C5" s="29" t="s">
        <v>146</v>
      </c>
      <c r="D5" s="36">
        <v>1</v>
      </c>
      <c r="E5" s="144">
        <v>45995</v>
      </c>
      <c r="F5" s="36"/>
      <c r="G5" s="36"/>
      <c r="H5" s="62"/>
      <c r="I5" s="123"/>
    </row>
    <row r="6" spans="1:9" ht="45" x14ac:dyDescent="0.25">
      <c r="A6" s="36">
        <v>3</v>
      </c>
      <c r="B6" s="123"/>
      <c r="C6" s="29" t="s">
        <v>147</v>
      </c>
      <c r="D6" s="36">
        <v>1</v>
      </c>
      <c r="E6" s="144">
        <v>45995</v>
      </c>
      <c r="F6" s="36"/>
      <c r="G6" s="36"/>
      <c r="H6" s="62"/>
      <c r="I6" s="123"/>
    </row>
    <row r="7" spans="1:9" ht="30" x14ac:dyDescent="0.25">
      <c r="A7" s="36">
        <v>4</v>
      </c>
      <c r="B7" s="123"/>
      <c r="C7" s="29" t="s">
        <v>50</v>
      </c>
      <c r="D7" s="36">
        <v>1</v>
      </c>
      <c r="E7" s="144">
        <v>45995</v>
      </c>
      <c r="F7" s="36"/>
      <c r="G7" s="36"/>
      <c r="H7" s="62"/>
      <c r="I7" s="123"/>
    </row>
    <row r="8" spans="1:9" x14ac:dyDescent="0.25">
      <c r="A8" s="56"/>
      <c r="B8" s="56"/>
      <c r="C8" s="56"/>
      <c r="D8" s="57"/>
      <c r="E8" s="78" t="s">
        <v>51</v>
      </c>
      <c r="F8" s="64">
        <f>(F4+F5+F6+F7)</f>
        <v>0</v>
      </c>
      <c r="G8" s="64">
        <f>(G4+G5+G6+G7)</f>
        <v>0</v>
      </c>
      <c r="H8" s="64">
        <f>(H4+H5+H6+H7)</f>
        <v>0</v>
      </c>
      <c r="I8" s="65">
        <f>+(F8+G8+H8)</f>
        <v>0</v>
      </c>
    </row>
    <row r="11" spans="1:9" x14ac:dyDescent="0.25">
      <c r="A11" s="127" t="s">
        <v>63</v>
      </c>
      <c r="B11" s="128"/>
      <c r="C11" s="128"/>
      <c r="D11" s="128"/>
      <c r="E11" s="128"/>
      <c r="F11" s="128"/>
      <c r="G11" s="128"/>
      <c r="H11" s="128"/>
      <c r="I11" s="129"/>
    </row>
    <row r="12" spans="1:9" x14ac:dyDescent="0.25">
      <c r="A12" s="130"/>
      <c r="B12" s="131"/>
      <c r="C12" s="131"/>
      <c r="D12" s="131"/>
      <c r="E12" s="131"/>
      <c r="F12" s="131"/>
      <c r="G12" s="131"/>
      <c r="H12" s="131"/>
      <c r="I12" s="132"/>
    </row>
    <row r="13" spans="1:9" x14ac:dyDescent="0.25">
      <c r="A13" s="130"/>
      <c r="B13" s="131"/>
      <c r="C13" s="131"/>
      <c r="D13" s="131"/>
      <c r="E13" s="131"/>
      <c r="F13" s="131"/>
      <c r="G13" s="131"/>
      <c r="H13" s="131"/>
      <c r="I13" s="132"/>
    </row>
    <row r="14" spans="1:9" x14ac:dyDescent="0.25">
      <c r="A14" s="130"/>
      <c r="B14" s="131"/>
      <c r="C14" s="131"/>
      <c r="D14" s="131"/>
      <c r="E14" s="131"/>
      <c r="F14" s="131"/>
      <c r="G14" s="131"/>
      <c r="H14" s="131"/>
      <c r="I14" s="132"/>
    </row>
    <row r="15" spans="1:9" x14ac:dyDescent="0.25">
      <c r="A15" s="130"/>
      <c r="B15" s="131"/>
      <c r="C15" s="131"/>
      <c r="D15" s="131"/>
      <c r="E15" s="131"/>
      <c r="F15" s="131"/>
      <c r="G15" s="131"/>
      <c r="H15" s="131"/>
      <c r="I15" s="132"/>
    </row>
    <row r="16" spans="1:9" x14ac:dyDescent="0.25">
      <c r="A16" s="130"/>
      <c r="B16" s="131"/>
      <c r="C16" s="131"/>
      <c r="D16" s="131"/>
      <c r="E16" s="131"/>
      <c r="F16" s="131"/>
      <c r="G16" s="131"/>
      <c r="H16" s="131"/>
      <c r="I16" s="132"/>
    </row>
    <row r="17" spans="1:9" x14ac:dyDescent="0.25">
      <c r="A17" s="133"/>
      <c r="B17" s="134"/>
      <c r="C17" s="134"/>
      <c r="D17" s="134"/>
      <c r="E17" s="134"/>
      <c r="F17" s="134"/>
      <c r="G17" s="134"/>
      <c r="H17" s="134"/>
      <c r="I17" s="135"/>
    </row>
  </sheetData>
  <mergeCells count="5">
    <mergeCell ref="A1:I1"/>
    <mergeCell ref="A2:I2"/>
    <mergeCell ref="B4:B7"/>
    <mergeCell ref="I4:I7"/>
    <mergeCell ref="A11:I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26B8-EA5F-4102-8163-3AA5F24A69A5}">
  <dimension ref="A1:K18"/>
  <sheetViews>
    <sheetView tabSelected="1" workbookViewId="0">
      <selection activeCell="A11" sqref="A11:K18"/>
    </sheetView>
  </sheetViews>
  <sheetFormatPr defaultRowHeight="15" x14ac:dyDescent="0.25"/>
  <cols>
    <col min="1" max="1" width="3.85546875" customWidth="1"/>
    <col min="2" max="2" width="16.42578125" customWidth="1"/>
    <col min="3" max="3" width="32.140625" customWidth="1"/>
    <col min="5" max="5" width="15" customWidth="1"/>
    <col min="6" max="6" width="12.42578125" customWidth="1"/>
    <col min="7" max="7" width="12.85546875" style="24" customWidth="1"/>
    <col min="8" max="10" width="13" style="24" customWidth="1"/>
    <col min="11" max="11" width="12.7109375" style="24" bestFit="1" customWidth="1"/>
  </cols>
  <sheetData>
    <row r="1" spans="1:11" ht="63" customHeight="1" x14ac:dyDescent="0.25">
      <c r="A1" s="104" t="s">
        <v>16</v>
      </c>
      <c r="B1" s="105"/>
      <c r="C1" s="105"/>
      <c r="D1" s="105"/>
      <c r="E1" s="105"/>
      <c r="F1" s="105"/>
      <c r="G1" s="105"/>
      <c r="H1" s="105"/>
      <c r="I1" s="105"/>
      <c r="J1" s="105"/>
      <c r="K1" s="105"/>
    </row>
    <row r="2" spans="1:11" ht="15.75" x14ac:dyDescent="0.25">
      <c r="A2" s="106" t="s">
        <v>12</v>
      </c>
      <c r="B2" s="107"/>
      <c r="C2" s="107"/>
      <c r="D2" s="107"/>
      <c r="E2" s="107"/>
      <c r="F2" s="107"/>
      <c r="G2" s="107"/>
      <c r="H2" s="107"/>
      <c r="I2" s="107"/>
      <c r="J2" s="107"/>
      <c r="K2" s="107"/>
    </row>
    <row r="3" spans="1:11" ht="30" x14ac:dyDescent="0.25">
      <c r="A3" s="37"/>
      <c r="B3" s="38" t="s">
        <v>23</v>
      </c>
      <c r="C3" s="38" t="s">
        <v>22</v>
      </c>
      <c r="D3" s="39" t="s">
        <v>25</v>
      </c>
      <c r="E3" s="40" t="s">
        <v>26</v>
      </c>
      <c r="F3" s="41" t="s">
        <v>32</v>
      </c>
      <c r="G3" s="41" t="s">
        <v>47</v>
      </c>
      <c r="H3" s="41" t="s">
        <v>48</v>
      </c>
      <c r="I3" s="41" t="s">
        <v>49</v>
      </c>
      <c r="J3" s="41" t="s">
        <v>93</v>
      </c>
      <c r="K3" s="38" t="s">
        <v>28</v>
      </c>
    </row>
    <row r="4" spans="1:11" ht="60" x14ac:dyDescent="0.25">
      <c r="A4" s="36">
        <v>1</v>
      </c>
      <c r="B4" s="123" t="s">
        <v>30</v>
      </c>
      <c r="C4" s="85" t="s">
        <v>145</v>
      </c>
      <c r="D4" s="86">
        <v>1</v>
      </c>
      <c r="E4" s="144">
        <v>45995</v>
      </c>
      <c r="F4" s="36"/>
      <c r="G4" s="36"/>
      <c r="H4" s="36"/>
      <c r="I4" s="36"/>
      <c r="J4" s="62"/>
      <c r="K4" s="136"/>
    </row>
    <row r="5" spans="1:11" ht="60" x14ac:dyDescent="0.25">
      <c r="A5" s="36">
        <v>2</v>
      </c>
      <c r="B5" s="123"/>
      <c r="C5" s="85" t="s">
        <v>146</v>
      </c>
      <c r="D5" s="86">
        <v>1</v>
      </c>
      <c r="E5" s="144">
        <v>45995</v>
      </c>
      <c r="F5" s="36"/>
      <c r="G5" s="36"/>
      <c r="H5" s="36"/>
      <c r="I5" s="36"/>
      <c r="J5" s="62"/>
      <c r="K5" s="136"/>
    </row>
    <row r="6" spans="1:11" ht="60" x14ac:dyDescent="0.25">
      <c r="A6" s="36">
        <v>3</v>
      </c>
      <c r="B6" s="123"/>
      <c r="C6" s="85" t="s">
        <v>147</v>
      </c>
      <c r="D6" s="86">
        <v>1</v>
      </c>
      <c r="E6" s="144">
        <v>45995</v>
      </c>
      <c r="F6" s="36"/>
      <c r="G6" s="36"/>
      <c r="H6" s="36"/>
      <c r="I6" s="36"/>
      <c r="J6" s="62"/>
      <c r="K6" s="136"/>
    </row>
    <row r="7" spans="1:11" ht="45" x14ac:dyDescent="0.25">
      <c r="A7" s="36">
        <v>4</v>
      </c>
      <c r="B7" s="123"/>
      <c r="C7" s="29" t="s">
        <v>50</v>
      </c>
      <c r="D7" s="36">
        <v>1</v>
      </c>
      <c r="E7" s="144">
        <v>45995</v>
      </c>
      <c r="F7" s="36"/>
      <c r="G7" s="36"/>
      <c r="H7" s="36"/>
      <c r="I7" s="36"/>
      <c r="J7" s="62"/>
      <c r="K7" s="136"/>
    </row>
    <row r="8" spans="1:11" x14ac:dyDescent="0.25">
      <c r="A8" s="56"/>
      <c r="B8" s="56"/>
      <c r="C8" s="56"/>
      <c r="D8" s="57"/>
      <c r="E8" s="78" t="s">
        <v>51</v>
      </c>
      <c r="F8" s="66">
        <f>(F4+F5+F6+F7)</f>
        <v>0</v>
      </c>
      <c r="G8" s="66">
        <f>(G4+G5+G6+G7)</f>
        <v>0</v>
      </c>
      <c r="H8" s="66">
        <f>(H4+H5+H6+H7)</f>
        <v>0</v>
      </c>
      <c r="I8" s="66">
        <f>(I4+I5+I6+I7)</f>
        <v>0</v>
      </c>
      <c r="J8" s="66">
        <f>(J4+J5+J6+J7)</f>
        <v>0</v>
      </c>
      <c r="K8" s="67">
        <f>(F8+G8+H8+I8+J8)</f>
        <v>0</v>
      </c>
    </row>
    <row r="9" spans="1:11" x14ac:dyDescent="0.25">
      <c r="F9" s="63"/>
    </row>
    <row r="11" spans="1:11" x14ac:dyDescent="0.25">
      <c r="A11" s="127" t="s">
        <v>63</v>
      </c>
      <c r="B11" s="128"/>
      <c r="C11" s="128"/>
      <c r="D11" s="128"/>
      <c r="E11" s="128"/>
      <c r="F11" s="128"/>
      <c r="G11" s="128"/>
      <c r="H11" s="128"/>
      <c r="I11" s="128"/>
      <c r="J11" s="128"/>
      <c r="K11" s="129"/>
    </row>
    <row r="12" spans="1:11" x14ac:dyDescent="0.25">
      <c r="A12" s="130"/>
      <c r="B12" s="131"/>
      <c r="C12" s="131"/>
      <c r="D12" s="131"/>
      <c r="E12" s="131"/>
      <c r="F12" s="131"/>
      <c r="G12" s="131"/>
      <c r="H12" s="131"/>
      <c r="I12" s="131"/>
      <c r="J12" s="131"/>
      <c r="K12" s="132"/>
    </row>
    <row r="13" spans="1:11" x14ac:dyDescent="0.25">
      <c r="A13" s="130"/>
      <c r="B13" s="131"/>
      <c r="C13" s="131"/>
      <c r="D13" s="131"/>
      <c r="E13" s="131"/>
      <c r="F13" s="131"/>
      <c r="G13" s="131"/>
      <c r="H13" s="131"/>
      <c r="I13" s="131"/>
      <c r="J13" s="131"/>
      <c r="K13" s="132"/>
    </row>
    <row r="14" spans="1:11" x14ac:dyDescent="0.25">
      <c r="A14" s="130"/>
      <c r="B14" s="131"/>
      <c r="C14" s="131"/>
      <c r="D14" s="131"/>
      <c r="E14" s="131"/>
      <c r="F14" s="131"/>
      <c r="G14" s="131"/>
      <c r="H14" s="131"/>
      <c r="I14" s="131"/>
      <c r="J14" s="131"/>
      <c r="K14" s="132"/>
    </row>
    <row r="15" spans="1:11" x14ac:dyDescent="0.25">
      <c r="A15" s="130"/>
      <c r="B15" s="131"/>
      <c r="C15" s="131"/>
      <c r="D15" s="131"/>
      <c r="E15" s="131"/>
      <c r="F15" s="131"/>
      <c r="G15" s="131"/>
      <c r="H15" s="131"/>
      <c r="I15" s="131"/>
      <c r="J15" s="131"/>
      <c r="K15" s="132"/>
    </row>
    <row r="16" spans="1:11" x14ac:dyDescent="0.25">
      <c r="A16" s="130"/>
      <c r="B16" s="131"/>
      <c r="C16" s="131"/>
      <c r="D16" s="131"/>
      <c r="E16" s="131"/>
      <c r="F16" s="131"/>
      <c r="G16" s="131"/>
      <c r="H16" s="131"/>
      <c r="I16" s="131"/>
      <c r="J16" s="131"/>
      <c r="K16" s="132"/>
    </row>
    <row r="17" spans="1:11" x14ac:dyDescent="0.25">
      <c r="A17" s="130"/>
      <c r="B17" s="131"/>
      <c r="C17" s="131"/>
      <c r="D17" s="131"/>
      <c r="E17" s="131"/>
      <c r="F17" s="131"/>
      <c r="G17" s="131"/>
      <c r="H17" s="131"/>
      <c r="I17" s="131"/>
      <c r="J17" s="131"/>
      <c r="K17" s="132"/>
    </row>
    <row r="18" spans="1:11" x14ac:dyDescent="0.25">
      <c r="A18" s="133"/>
      <c r="B18" s="134"/>
      <c r="C18" s="134"/>
      <c r="D18" s="134"/>
      <c r="E18" s="134"/>
      <c r="F18" s="134"/>
      <c r="G18" s="134"/>
      <c r="H18" s="134"/>
      <c r="I18" s="134"/>
      <c r="J18" s="134"/>
      <c r="K18" s="135"/>
    </row>
  </sheetData>
  <mergeCells count="5">
    <mergeCell ref="A1:K1"/>
    <mergeCell ref="A2:K2"/>
    <mergeCell ref="B4:B7"/>
    <mergeCell ref="K4:K7"/>
    <mergeCell ref="A11:K1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RFP Scope</vt:lpstr>
      <vt:lpstr>SGC Requirements</vt:lpstr>
      <vt:lpstr>Bidder Overview</vt:lpstr>
      <vt:lpstr>1+1+1 HW-SW-Maint.</vt:lpstr>
      <vt:lpstr>3+1+1 HW-SW Maint.</vt:lpstr>
      <vt:lpstr>1+1+1 - Support Services</vt:lpstr>
      <vt:lpstr>3+1+1 Support Services</vt:lpstr>
      <vt:lpstr>1+1+1 - Tape Library Maint.</vt:lpstr>
      <vt:lpstr>3+1+1 - Tape Library Maint.</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Crvelin</dc:creator>
  <cp:lastModifiedBy>Brandy LaFleur</cp:lastModifiedBy>
  <cp:lastPrinted>2019-12-09T16:38:28Z</cp:lastPrinted>
  <dcterms:created xsi:type="dcterms:W3CDTF">2019-12-09T15:27:40Z</dcterms:created>
  <dcterms:modified xsi:type="dcterms:W3CDTF">2024-12-09T18:36:06Z</dcterms:modified>
</cp:coreProperties>
</file>