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lafleur\Desktop\IT - SGC-101-24BL Ivanti License and Maint. Renewal\1. RFP Documents\"/>
    </mc:Choice>
  </mc:AlternateContent>
  <xr:revisionPtr revIDLastSave="0" documentId="13_ncr:1_{F5F9DA33-9C3A-4418-B812-8FEBE0B3D1D2}" xr6:coauthVersionLast="47" xr6:coauthVersionMax="47" xr10:uidLastSave="{00000000-0000-0000-0000-000000000000}"/>
  <bookViews>
    <workbookView xWindow="28680" yWindow="-120" windowWidth="29040" windowHeight="15720" tabRatio="708" activeTab="3" xr2:uid="{00000000-000D-0000-FFFF-FFFF00000000}"/>
  </bookViews>
  <sheets>
    <sheet name="Introduction" sheetId="4" r:id="rId1"/>
    <sheet name="Overview" sheetId="5" r:id="rId2"/>
    <sheet name="SGC Questions" sheetId="1" r:id="rId3"/>
    <sheet name="Pricing"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2" l="1"/>
  <c r="G38" i="2" s="1"/>
  <c r="G34" i="2"/>
  <c r="G31" i="2"/>
  <c r="G33" i="2" s="1"/>
  <c r="G29" i="2"/>
  <c r="G26" i="2"/>
  <c r="G28" i="2" s="1"/>
  <c r="G24" i="2"/>
  <c r="G6" i="2"/>
  <c r="G9" i="2" s="1"/>
  <c r="G39" i="2" l="1"/>
  <c r="G43" i="2"/>
  <c r="G13" i="2"/>
</calcChain>
</file>

<file path=xl/sharedStrings.xml><?xml version="1.0" encoding="utf-8"?>
<sst xmlns="http://schemas.openxmlformats.org/spreadsheetml/2006/main" count="79" uniqueCount="54">
  <si>
    <t>Order Qty</t>
  </si>
  <si>
    <t>Sub-Total:</t>
  </si>
  <si>
    <t>Other Fees/Charges</t>
  </si>
  <si>
    <t xml:space="preserve">Bidder Comments: </t>
  </si>
  <si>
    <t>Description</t>
  </si>
  <si>
    <t>INSTRUCTIONS:  Please provide a high level response to each of the items below.</t>
  </si>
  <si>
    <t>BIDDER &amp; SOLUTION OVERVIEW</t>
  </si>
  <si>
    <t>Bidder Name</t>
  </si>
  <si>
    <t>Location</t>
  </si>
  <si>
    <t>In Business Since</t>
  </si>
  <si>
    <t># of Employees</t>
  </si>
  <si>
    <t># of Clients</t>
  </si>
  <si>
    <t>Industries Served</t>
  </si>
  <si>
    <t>Company Overview</t>
  </si>
  <si>
    <t>Product Solution Overview</t>
  </si>
  <si>
    <t>Service Overview</t>
  </si>
  <si>
    <t>Unit Price*</t>
  </si>
  <si>
    <t>Total Price*</t>
  </si>
  <si>
    <t>Total Cost of Ownership</t>
  </si>
  <si>
    <t>YES</t>
  </si>
  <si>
    <t>NO</t>
  </si>
  <si>
    <t>COMMENTS</t>
  </si>
  <si>
    <t>INSTRUCTIONS:  Please provide a clear review of all pricing and pricing terms.  Please, no ambiguity; need to understand the complete pricing picture, all fees, breadkown of costs, and any exclusions.  Need to clearly understand Total Cost of Ownership.</t>
  </si>
  <si>
    <t>INSTRUCTIONS:  Please enter "X" under "YES" or "NO" column (F or G) to confirm your solution meets each requirement.  Enter additional information in the "Comments" column (H) if needed.  Please do not edit the layout of this sheet.</t>
  </si>
  <si>
    <t xml:space="preserve">PRICING </t>
  </si>
  <si>
    <t>This document is a companion to the primary RFP and is part of your your RFP Response.  Presented within are SGC's product/service requirements and an example of the desired format for your Pricing Response.  Please contact the Buyer via email with any questions.</t>
  </si>
  <si>
    <t>Do you provide Ivanti License and Maintenance Renewals?</t>
  </si>
  <si>
    <t>Do you offer both 1 year and 3 year options? If not, please specify which option you do offer.</t>
  </si>
  <si>
    <t>Do you offer EMM Platinum Perpetual
Direct Support (on current 500 Licenses) Manufacturer Part #: MI-EMP-D-1YM-D?</t>
  </si>
  <si>
    <t>Do you offer the ability to add 150 more licenses via MobileIron Unified Endpoint Management Premium Subscription license + 1 Year Direct Support - 1 device
Manufacturer Part #: MI-UEMP-D-1YS-D?</t>
  </si>
  <si>
    <t>Length of Term</t>
  </si>
  <si>
    <t>1 year</t>
  </si>
  <si>
    <t>EMM Platinum Perpetual</t>
  </si>
  <si>
    <t>Direct Support (Per Device, On Premise) for 500 Users, November 11, 2024 through November 10, 2025</t>
  </si>
  <si>
    <t>MFG/Part #</t>
  </si>
  <si>
    <t>MFG: #MI-EMP-D-1YM-D Part #: 23200969</t>
  </si>
  <si>
    <t xml:space="preserve">MFG: #MI-UEMP-D-1YS-D Part #23284478 </t>
  </si>
  <si>
    <t xml:space="preserve">MobileIron Unified Endpoint Management Premium </t>
  </si>
  <si>
    <t>Subscription license (1 year) + 1 Year Direct Support - 1 device for additional 150 licenses -                          November 11, 2024 through November 10, 2025</t>
  </si>
  <si>
    <t>Year 1</t>
  </si>
  <si>
    <t>Year 2</t>
  </si>
  <si>
    <t>Year 3</t>
  </si>
  <si>
    <t>Year 1 Total</t>
  </si>
  <si>
    <t>Year 2 Total</t>
  </si>
  <si>
    <t>Year 3 Total</t>
  </si>
  <si>
    <t>Questions</t>
  </si>
  <si>
    <t>QUESTIONS</t>
  </si>
  <si>
    <r>
      <rPr>
        <b/>
        <sz val="11"/>
        <color theme="1"/>
        <rFont val="Calibri"/>
        <family val="2"/>
        <scheme val="minor"/>
      </rPr>
      <t>Risk:</t>
    </r>
    <r>
      <rPr>
        <sz val="11"/>
        <color theme="1"/>
        <rFont val="Calibri"/>
        <family val="2"/>
        <scheme val="minor"/>
      </rPr>
      <t xml:space="preserve"> Does your company meet the Insurance Requirements as set by SGC's Risk dept and listed in the RFP document?</t>
    </r>
  </si>
  <si>
    <r>
      <rPr>
        <b/>
        <sz val="11"/>
        <color theme="1"/>
        <rFont val="Calibri"/>
        <family val="2"/>
        <scheme val="minor"/>
      </rPr>
      <t>Risk:</t>
    </r>
    <r>
      <rPr>
        <sz val="11"/>
        <color theme="1"/>
        <rFont val="Calibri"/>
        <family val="2"/>
        <scheme val="minor"/>
      </rPr>
      <t xml:space="preserve"> Will you provide a copy of your valid Insurance to be reviewd by our Risk Dept as part of your bid submission by the bid submission due date established by this RFP?</t>
    </r>
  </si>
  <si>
    <r>
      <rPr>
        <b/>
        <sz val="11"/>
        <color theme="1"/>
        <rFont val="Calibri"/>
        <family val="2"/>
        <scheme val="minor"/>
      </rPr>
      <t>Licensing:</t>
    </r>
    <r>
      <rPr>
        <sz val="11"/>
        <color theme="1"/>
        <rFont val="Calibri"/>
        <family val="2"/>
        <scheme val="minor"/>
      </rPr>
      <t xml:space="preserve"> Does your product involve having to "remote" into our system and access any sensitive employee, vendor, or patron information?</t>
    </r>
  </si>
  <si>
    <t>Direct Support (Per Device, On Premise) for 500 Users, November 11, 2025 through November 10, 2026</t>
  </si>
  <si>
    <t>Subscription license (1 year) + 1 Year Direct Support - 1 device for additional 150 licenses -                          November 11, 2025 through November 10, 2026</t>
  </si>
  <si>
    <t>Direct Support (Per Device, On Premise) for 500 Users, November 11, 2026 through November 10, 2027</t>
  </si>
  <si>
    <t>Subscription license (1 year) + 1 Year Direct Support - 1 device for additional 150 licenses -                          November 11, 2026 through November 10,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</si>
</sst>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4"/>
      <color theme="1"/>
      <name val="Calibri"/>
      <family val="2"/>
      <scheme val="minor"/>
    </font>
    <font>
      <b/>
      <sz val="11"/>
      <color theme="4" tint="-0.249977111117893"/>
      <name val="Calibri"/>
      <family val="2"/>
      <scheme val="minor"/>
    </font>
    <font>
      <sz val="12"/>
      <color theme="1"/>
      <name val="Calibri"/>
      <family val="2"/>
      <scheme val="minor"/>
    </font>
    <font>
      <b/>
      <sz val="12"/>
      <color theme="1"/>
      <name val="Calibri"/>
      <family val="2"/>
      <scheme val="minor"/>
    </font>
    <font>
      <b/>
      <sz val="12"/>
      <color rgb="FFFFFFFF"/>
      <name val="Calibri"/>
      <family val="2"/>
    </font>
    <font>
      <b/>
      <sz val="12"/>
      <color rgb="FF000000"/>
      <name val="Calibri"/>
      <family val="2"/>
    </font>
  </fonts>
  <fills count="4">
    <fill>
      <patternFill patternType="none"/>
    </fill>
    <fill>
      <patternFill patternType="gray125"/>
    </fill>
    <fill>
      <patternFill patternType="solid">
        <fgColor rgb="FFFFFF00"/>
        <bgColor indexed="64"/>
      </patternFill>
    </fill>
    <fill>
      <patternFill patternType="solid">
        <fgColor rgb="FF36609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3" fillId="0" borderId="0"/>
    <xf numFmtId="44" fontId="3" fillId="0" borderId="0" applyFont="0" applyFill="0" applyBorder="0" applyAlignment="0" applyProtection="0"/>
    <xf numFmtId="0" fontId="1" fillId="0" borderId="0"/>
  </cellStyleXfs>
  <cellXfs count="72">
    <xf numFmtId="0" fontId="0" fillId="0" borderId="0" xfId="0"/>
    <xf numFmtId="0" fontId="0" fillId="0" borderId="0" xfId="0" applyAlignment="1">
      <alignment wrapText="1"/>
    </xf>
    <xf numFmtId="0" fontId="2" fillId="0" borderId="2" xfId="0" applyFont="1" applyBorder="1" applyAlignment="1">
      <alignment horizontal="center" wrapText="1"/>
    </xf>
    <xf numFmtId="0" fontId="0" fillId="0" borderId="10" xfId="0" applyBorder="1"/>
    <xf numFmtId="0" fontId="0" fillId="0" borderId="0" xfId="0" applyBorder="1"/>
    <xf numFmtId="0" fontId="0" fillId="0" borderId="11" xfId="0" applyBorder="1"/>
    <xf numFmtId="0" fontId="2" fillId="0" borderId="0" xfId="0" applyFont="1" applyBorder="1"/>
    <xf numFmtId="164" fontId="0" fillId="0" borderId="11" xfId="0" applyNumberFormat="1" applyBorder="1"/>
    <xf numFmtId="0" fontId="2" fillId="0" borderId="0" xfId="0" applyFont="1" applyBorder="1" applyAlignment="1">
      <alignment horizontal="right" vertical="top"/>
    </xf>
    <xf numFmtId="0" fontId="2" fillId="0" borderId="0" xfId="0" applyFont="1" applyBorder="1" applyAlignment="1">
      <alignment horizontal="right"/>
    </xf>
    <xf numFmtId="8" fontId="0" fillId="0" borderId="11" xfId="0" applyNumberFormat="1" applyBorder="1" applyAlignment="1">
      <alignment horizontal="right"/>
    </xf>
    <xf numFmtId="164" fontId="2" fillId="0" borderId="2" xfId="0" applyNumberFormat="1" applyFont="1" applyBorder="1"/>
    <xf numFmtId="0" fontId="4" fillId="0" borderId="0" xfId="0" applyFont="1" applyAlignment="1">
      <alignment horizontal="left" vertical="top" wrapText="1"/>
    </xf>
    <xf numFmtId="164"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0" xfId="0" applyAlignment="1">
      <alignment vertical="center" wrapText="1"/>
    </xf>
    <xf numFmtId="0" fontId="0" fillId="0" borderId="2" xfId="0" applyBorder="1" applyAlignment="1">
      <alignment vertical="center" wrapText="1"/>
    </xf>
    <xf numFmtId="0" fontId="6" fillId="0" borderId="0" xfId="0" applyFont="1" applyAlignment="1"/>
    <xf numFmtId="0" fontId="0" fillId="0" borderId="0" xfId="0" applyAlignment="1">
      <alignment vertical="center"/>
    </xf>
    <xf numFmtId="0" fontId="0" fillId="0" borderId="0" xfId="0" applyAlignment="1">
      <alignment horizontal="center" vertical="center"/>
    </xf>
    <xf numFmtId="0" fontId="9" fillId="2" borderId="2" xfId="0" applyFont="1" applyFill="1" applyBorder="1" applyAlignment="1">
      <alignment horizontal="center" vertical="center"/>
    </xf>
    <xf numFmtId="0" fontId="7" fillId="0" borderId="0" xfId="0" applyFont="1" applyBorder="1" applyAlignment="1">
      <alignment vertical="center" wrapText="1"/>
    </xf>
    <xf numFmtId="0" fontId="8" fillId="0" borderId="0" xfId="0" applyFont="1" applyFill="1" applyBorder="1" applyAlignment="1">
      <alignment vertical="center"/>
    </xf>
    <xf numFmtId="0" fontId="7" fillId="2" borderId="2" xfId="0" applyFont="1" applyFill="1" applyBorder="1" applyAlignment="1">
      <alignment horizontal="center" vertical="center"/>
    </xf>
    <xf numFmtId="0" fontId="0" fillId="0" borderId="2" xfId="0" applyBorder="1"/>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2" xfId="0" applyBorder="1" applyAlignment="1">
      <alignment horizontal="left" vertical="center" wrapText="1"/>
    </xf>
    <xf numFmtId="0" fontId="2" fillId="0" borderId="3" xfId="0" applyFont="1" applyBorder="1" applyAlignment="1">
      <alignment horizont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164" fontId="5" fillId="0" borderId="0" xfId="0" applyNumberFormat="1" applyFont="1" applyBorder="1" applyAlignment="1">
      <alignment horizontal="center" vertical="center"/>
    </xf>
    <xf numFmtId="3" fontId="0" fillId="0" borderId="0" xfId="0" applyNumberFormat="1" applyBorder="1" applyAlignment="1">
      <alignment horizontal="center" vertical="center"/>
    </xf>
    <xf numFmtId="164" fontId="0" fillId="0" borderId="11" xfId="0" applyNumberFormat="1"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164" fontId="0" fillId="0" borderId="13" xfId="0" applyNumberFormat="1" applyBorder="1" applyAlignment="1">
      <alignment horizontal="center" vertical="center"/>
    </xf>
    <xf numFmtId="0" fontId="0" fillId="0" borderId="2" xfId="0" applyBorder="1" applyAlignment="1">
      <alignment vertical="center" wrapText="1"/>
    </xf>
    <xf numFmtId="0" fontId="7" fillId="0" borderId="2" xfId="0" applyFont="1" applyBorder="1" applyAlignment="1">
      <alignment vertical="center" wrapText="1"/>
    </xf>
    <xf numFmtId="0" fontId="8" fillId="3" borderId="2" xfId="0" applyFont="1" applyFill="1" applyBorder="1" applyAlignment="1">
      <alignment horizontal="center" vertical="center" wrapText="1"/>
    </xf>
    <xf numFmtId="0" fontId="0" fillId="0" borderId="2" xfId="0" applyBorder="1" applyAlignment="1">
      <alignment horizontal="center" vertical="center" wrapText="1"/>
    </xf>
    <xf numFmtId="0" fontId="7" fillId="0" borderId="2" xfId="0" applyFont="1" applyBorder="1" applyAlignment="1">
      <alignment horizontal="center" vertical="center" wrapText="1"/>
    </xf>
    <xf numFmtId="0" fontId="8" fillId="3" borderId="2" xfId="0" applyFont="1" applyFill="1" applyBorder="1" applyAlignment="1">
      <alignment horizontal="center" vertical="center"/>
    </xf>
    <xf numFmtId="0" fontId="2" fillId="0" borderId="2" xfId="0" applyFont="1" applyBorder="1" applyAlignment="1">
      <alignment horizontal="center" vertical="center"/>
    </xf>
    <xf numFmtId="164" fontId="5" fillId="0" borderId="3" xfId="0" applyNumberFormat="1" applyFont="1" applyBorder="1" applyAlignment="1">
      <alignment horizontal="right" vertical="center"/>
    </xf>
    <xf numFmtId="164" fontId="5" fillId="0" borderId="4" xfId="0" applyNumberFormat="1" applyFon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164" fontId="5" fillId="0" borderId="12" xfId="0" applyNumberFormat="1" applyFont="1" applyBorder="1" applyAlignment="1">
      <alignment horizontal="center" vertical="center"/>
    </xf>
    <xf numFmtId="164" fontId="5" fillId="0" borderId="14" xfId="0" applyNumberFormat="1" applyFont="1" applyBorder="1" applyAlignment="1">
      <alignment horizontal="center" vertical="center"/>
    </xf>
    <xf numFmtId="3" fontId="0" fillId="0" borderId="12" xfId="0" applyNumberFormat="1" applyBorder="1" applyAlignment="1">
      <alignment horizontal="center" vertical="center"/>
    </xf>
    <xf numFmtId="3" fontId="0" fillId="0" borderId="14" xfId="0" applyNumberFormat="1" applyBorder="1" applyAlignment="1">
      <alignment horizontal="center" vertical="center"/>
    </xf>
    <xf numFmtId="0" fontId="0" fillId="0" borderId="13" xfId="0" applyBorder="1" applyAlignment="1">
      <alignment horizontal="center" vertical="center" wrapText="1"/>
    </xf>
    <xf numFmtId="0" fontId="2" fillId="0" borderId="2" xfId="0" applyFont="1" applyBorder="1" applyAlignment="1">
      <alignment horizontal="center"/>
    </xf>
    <xf numFmtId="0" fontId="2" fillId="0" borderId="5" xfId="0" applyFont="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10" xfId="0"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9" xfId="0" applyBorder="1" applyAlignment="1">
      <alignment vertical="top" wrapText="1"/>
    </xf>
    <xf numFmtId="0" fontId="8" fillId="3" borderId="8" xfId="0" applyFont="1" applyFill="1" applyBorder="1" applyAlignment="1">
      <alignment horizontal="center" vertical="center"/>
    </xf>
    <xf numFmtId="0" fontId="8" fillId="3" borderId="1"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cellXfs>
  <cellStyles count="4">
    <cellStyle name="Currency 2" xfId="2" xr:uid="{00000000-0005-0000-0000-000000000000}"/>
    <cellStyle name="Normal" xfId="0" builtinId="0"/>
    <cellStyle name="Normal 2" xfId="3"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cols>
    <col min="1" max="1" width="82.28515625" customWidth="1"/>
  </cols>
  <sheetData>
    <row r="1" spans="1:1" ht="75" x14ac:dyDescent="0.25">
      <c r="A1" s="12" t="s">
        <v>25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workbookViewId="0">
      <selection activeCell="C19" sqref="C19"/>
    </sheetView>
  </sheetViews>
  <sheetFormatPr defaultColWidth="8.7109375" defaultRowHeight="15" x14ac:dyDescent="0.25"/>
  <cols>
    <col min="1" max="1" width="1.85546875" style="16" bestFit="1" customWidth="1"/>
    <col min="2" max="2" width="23.140625" style="16" bestFit="1" customWidth="1"/>
    <col min="3" max="5" width="30.5703125" style="16" customWidth="1"/>
    <col min="6" max="16384" width="8.7109375" style="16"/>
  </cols>
  <sheetData>
    <row r="1" spans="1:5" ht="15.75" x14ac:dyDescent="0.25">
      <c r="A1" s="39" t="s">
        <v>5</v>
      </c>
      <c r="B1" s="39"/>
      <c r="C1" s="39"/>
      <c r="D1" s="39"/>
      <c r="E1" s="39"/>
    </row>
    <row r="2" spans="1:5" ht="15.75" x14ac:dyDescent="0.25">
      <c r="A2" s="40" t="s">
        <v>6</v>
      </c>
      <c r="B2" s="40"/>
      <c r="C2" s="40"/>
      <c r="D2" s="40"/>
      <c r="E2" s="40"/>
    </row>
    <row r="3" spans="1:5" x14ac:dyDescent="0.25">
      <c r="A3" s="17">
        <v>1</v>
      </c>
      <c r="B3" s="17" t="s">
        <v>7</v>
      </c>
      <c r="C3" s="38"/>
      <c r="D3" s="38"/>
      <c r="E3" s="38"/>
    </row>
    <row r="4" spans="1:5" ht="20.100000000000001" customHeight="1" x14ac:dyDescent="0.25">
      <c r="A4" s="17">
        <v>2</v>
      </c>
      <c r="B4" s="17" t="s">
        <v>8</v>
      </c>
      <c r="C4" s="38"/>
      <c r="D4" s="38"/>
      <c r="E4" s="38"/>
    </row>
    <row r="5" spans="1:5" x14ac:dyDescent="0.25">
      <c r="A5" s="17">
        <v>3</v>
      </c>
      <c r="B5" s="17" t="s">
        <v>9</v>
      </c>
      <c r="C5" s="38"/>
      <c r="D5" s="38"/>
      <c r="E5" s="38"/>
    </row>
    <row r="6" spans="1:5" x14ac:dyDescent="0.25">
      <c r="A6" s="17">
        <v>4</v>
      </c>
      <c r="B6" s="17" t="s">
        <v>10</v>
      </c>
      <c r="C6" s="38"/>
      <c r="D6" s="38"/>
      <c r="E6" s="38"/>
    </row>
    <row r="7" spans="1:5" x14ac:dyDescent="0.25">
      <c r="A7" s="17">
        <v>5</v>
      </c>
      <c r="B7" s="17" t="s">
        <v>11</v>
      </c>
      <c r="C7" s="38"/>
      <c r="D7" s="38"/>
      <c r="E7" s="38"/>
    </row>
    <row r="8" spans="1:5" x14ac:dyDescent="0.25">
      <c r="A8" s="17">
        <v>6</v>
      </c>
      <c r="B8" s="17" t="s">
        <v>12</v>
      </c>
      <c r="C8" s="38"/>
      <c r="D8" s="38"/>
      <c r="E8" s="38"/>
    </row>
    <row r="9" spans="1:5" x14ac:dyDescent="0.25">
      <c r="A9" s="17">
        <v>7</v>
      </c>
      <c r="B9" s="17" t="s">
        <v>13</v>
      </c>
      <c r="C9" s="38"/>
      <c r="D9" s="38"/>
      <c r="E9" s="38"/>
    </row>
    <row r="10" spans="1:5" ht="30" x14ac:dyDescent="0.25">
      <c r="A10" s="17">
        <v>8</v>
      </c>
      <c r="B10" s="17" t="s">
        <v>14</v>
      </c>
      <c r="C10" s="38"/>
      <c r="D10" s="38"/>
      <c r="E10" s="38"/>
    </row>
    <row r="11" spans="1:5" x14ac:dyDescent="0.25">
      <c r="A11" s="17">
        <v>9</v>
      </c>
      <c r="B11" s="17" t="s">
        <v>15</v>
      </c>
      <c r="C11" s="41"/>
      <c r="D11" s="41"/>
      <c r="E11" s="41"/>
    </row>
  </sheetData>
  <mergeCells count="11">
    <mergeCell ref="C7:E7"/>
    <mergeCell ref="C8:E8"/>
    <mergeCell ref="C9:E9"/>
    <mergeCell ref="C10:E10"/>
    <mergeCell ref="C11:E11"/>
    <mergeCell ref="C6:E6"/>
    <mergeCell ref="A1:E1"/>
    <mergeCell ref="A2:E2"/>
    <mergeCell ref="C3:E3"/>
    <mergeCell ref="C4:E4"/>
    <mergeCell ref="C5:E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workbookViewId="0">
      <pane ySplit="3" topLeftCell="A4" activePane="bottomLeft" state="frozen"/>
      <selection pane="bottomLeft" activeCell="B20" sqref="B20"/>
    </sheetView>
  </sheetViews>
  <sheetFormatPr defaultRowHeight="15" x14ac:dyDescent="0.25"/>
  <cols>
    <col min="1" max="1" width="2.85546875" bestFit="1" customWidth="1"/>
    <col min="2" max="2" width="64.5703125" customWidth="1"/>
    <col min="5" max="5" width="47.7109375" customWidth="1"/>
    <col min="6" max="6" width="17.85546875" bestFit="1" customWidth="1"/>
    <col min="10" max="10" width="57.7109375" customWidth="1"/>
  </cols>
  <sheetData>
    <row r="1" spans="1:6" s="18" customFormat="1" ht="30.6" customHeight="1" x14ac:dyDescent="0.25">
      <c r="A1" s="42" t="s">
        <v>23</v>
      </c>
      <c r="B1" s="42"/>
      <c r="C1" s="42"/>
      <c r="D1" s="42"/>
      <c r="E1" s="42"/>
      <c r="F1" s="22"/>
    </row>
    <row r="2" spans="1:6" s="18" customFormat="1" ht="15.75" x14ac:dyDescent="0.25">
      <c r="A2" s="43" t="s">
        <v>46</v>
      </c>
      <c r="B2" s="43"/>
      <c r="C2" s="43"/>
      <c r="D2" s="43"/>
      <c r="E2" s="43"/>
      <c r="F2" s="23"/>
    </row>
    <row r="3" spans="1:6" s="19" customFormat="1" ht="15.75" x14ac:dyDescent="0.25">
      <c r="A3" s="44" t="s">
        <v>45</v>
      </c>
      <c r="B3" s="44"/>
      <c r="C3" s="21" t="s">
        <v>19</v>
      </c>
      <c r="D3" s="21" t="s">
        <v>20</v>
      </c>
      <c r="E3" s="24" t="s">
        <v>21</v>
      </c>
    </row>
    <row r="4" spans="1:6" x14ac:dyDescent="0.25">
      <c r="A4" s="14">
        <v>1</v>
      </c>
      <c r="B4" s="28" t="s">
        <v>26</v>
      </c>
      <c r="C4" s="25"/>
      <c r="D4" s="25"/>
      <c r="E4" s="25"/>
    </row>
    <row r="5" spans="1:6" ht="45" x14ac:dyDescent="0.25">
      <c r="A5" s="14">
        <v>2</v>
      </c>
      <c r="B5" s="28" t="s">
        <v>28</v>
      </c>
      <c r="C5" s="25"/>
      <c r="D5" s="25"/>
      <c r="E5" s="25"/>
    </row>
    <row r="6" spans="1:6" ht="60" x14ac:dyDescent="0.25">
      <c r="A6" s="14">
        <v>3</v>
      </c>
      <c r="B6" s="28" t="s">
        <v>29</v>
      </c>
      <c r="C6" s="25"/>
      <c r="D6" s="25"/>
      <c r="E6" s="25"/>
    </row>
    <row r="7" spans="1:6" ht="30" x14ac:dyDescent="0.25">
      <c r="A7" s="14">
        <v>4</v>
      </c>
      <c r="B7" s="28" t="s">
        <v>27</v>
      </c>
      <c r="C7" s="25"/>
      <c r="D7" s="25"/>
      <c r="E7" s="25"/>
    </row>
    <row r="8" spans="1:6" ht="30" x14ac:dyDescent="0.25">
      <c r="A8" s="14">
        <v>5</v>
      </c>
      <c r="B8" s="1" t="s">
        <v>47</v>
      </c>
      <c r="C8" s="25"/>
      <c r="D8" s="25"/>
      <c r="E8" s="25"/>
    </row>
    <row r="9" spans="1:6" ht="45" x14ac:dyDescent="0.25">
      <c r="A9" s="14">
        <v>6</v>
      </c>
      <c r="B9" s="27" t="s">
        <v>48</v>
      </c>
      <c r="C9" s="25"/>
      <c r="D9" s="25"/>
      <c r="E9" s="25"/>
    </row>
    <row r="10" spans="1:6" ht="35.25" customHeight="1" x14ac:dyDescent="0.25">
      <c r="A10" s="14">
        <v>7</v>
      </c>
      <c r="B10" s="26" t="s">
        <v>49</v>
      </c>
      <c r="C10" s="25"/>
      <c r="D10" s="25"/>
      <c r="E10" s="25"/>
    </row>
    <row r="11" spans="1:6" x14ac:dyDescent="0.25">
      <c r="A11" s="3"/>
      <c r="B11" s="4"/>
    </row>
  </sheetData>
  <mergeCells count="3">
    <mergeCell ref="A1:E1"/>
    <mergeCell ref="A2:E2"/>
    <mergeCell ref="A3:B3"/>
  </mergeCells>
  <pageMargins left="0.25" right="0.2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9"/>
  <sheetViews>
    <sheetView tabSelected="1" workbookViewId="0">
      <pane ySplit="1" topLeftCell="A2" activePane="bottomLeft" state="frozen"/>
      <selection pane="bottomLeft" activeCell="C37" sqref="C37"/>
    </sheetView>
  </sheetViews>
  <sheetFormatPr defaultRowHeight="15" x14ac:dyDescent="0.25"/>
  <cols>
    <col min="1" max="1" width="2.85546875" style="20" bestFit="1" customWidth="1"/>
    <col min="2" max="2" width="22.7109375" customWidth="1"/>
    <col min="3" max="3" width="50.42578125" customWidth="1"/>
    <col min="4" max="4" width="27.140625" customWidth="1"/>
    <col min="5" max="5" width="15.28515625" customWidth="1"/>
    <col min="6" max="6" width="9.7109375" bestFit="1" customWidth="1"/>
    <col min="7" max="7" width="12.28515625" customWidth="1"/>
    <col min="11" max="11" width="17.85546875" bestFit="1" customWidth="1"/>
    <col min="15" max="15" width="57.7109375" customWidth="1"/>
  </cols>
  <sheetData>
    <row r="1" spans="1:7" s="18" customFormat="1" ht="45.95" customHeight="1" x14ac:dyDescent="0.25">
      <c r="A1" s="70" t="s">
        <v>22</v>
      </c>
      <c r="B1" s="71"/>
      <c r="C1" s="71"/>
      <c r="D1" s="71"/>
      <c r="E1" s="71"/>
      <c r="F1" s="71"/>
      <c r="G1" s="71"/>
    </row>
    <row r="2" spans="1:7" ht="15.75" x14ac:dyDescent="0.25">
      <c r="A2" s="68" t="s">
        <v>24</v>
      </c>
      <c r="B2" s="69"/>
      <c r="C2" s="69"/>
      <c r="D2" s="69"/>
      <c r="E2" s="69"/>
      <c r="F2" s="69"/>
      <c r="G2" s="69"/>
    </row>
    <row r="3" spans="1:7" x14ac:dyDescent="0.25">
      <c r="A3" s="58" t="s">
        <v>34</v>
      </c>
      <c r="B3" s="58"/>
      <c r="C3" s="29" t="s">
        <v>4</v>
      </c>
      <c r="D3" s="29" t="s">
        <v>30</v>
      </c>
      <c r="E3" s="2" t="s">
        <v>16</v>
      </c>
      <c r="F3" s="2" t="s">
        <v>0</v>
      </c>
      <c r="G3" s="2" t="s">
        <v>17</v>
      </c>
    </row>
    <row r="4" spans="1:7" ht="30" customHeight="1" x14ac:dyDescent="0.25">
      <c r="A4" s="49">
        <v>1</v>
      </c>
      <c r="B4" s="51" t="s">
        <v>35</v>
      </c>
      <c r="C4" s="30" t="s">
        <v>32</v>
      </c>
      <c r="D4" s="51" t="s">
        <v>31</v>
      </c>
      <c r="E4" s="53">
        <v>0</v>
      </c>
      <c r="F4" s="55">
        <v>500</v>
      </c>
      <c r="G4" s="47">
        <v>0</v>
      </c>
    </row>
    <row r="5" spans="1:7" ht="30" x14ac:dyDescent="0.25">
      <c r="A5" s="50"/>
      <c r="B5" s="52"/>
      <c r="C5" s="30" t="s">
        <v>33</v>
      </c>
      <c r="D5" s="57"/>
      <c r="E5" s="54"/>
      <c r="F5" s="56"/>
      <c r="G5" s="48"/>
    </row>
    <row r="6" spans="1:7" ht="29.25" customHeight="1" x14ac:dyDescent="0.25">
      <c r="A6" s="49">
        <v>2</v>
      </c>
      <c r="B6" s="51" t="s">
        <v>36</v>
      </c>
      <c r="C6" s="30" t="s">
        <v>37</v>
      </c>
      <c r="D6" s="57"/>
      <c r="E6" s="53">
        <v>0</v>
      </c>
      <c r="F6" s="55">
        <v>150</v>
      </c>
      <c r="G6" s="47">
        <f>E6*F6</f>
        <v>0</v>
      </c>
    </row>
    <row r="7" spans="1:7" ht="45" x14ac:dyDescent="0.25">
      <c r="A7" s="50"/>
      <c r="B7" s="52"/>
      <c r="C7" s="30" t="s">
        <v>38</v>
      </c>
      <c r="D7" s="52"/>
      <c r="E7" s="54"/>
      <c r="F7" s="56"/>
      <c r="G7" s="48"/>
    </row>
    <row r="8" spans="1:7" x14ac:dyDescent="0.25">
      <c r="A8" s="15"/>
      <c r="B8" s="31"/>
      <c r="C8" s="31"/>
      <c r="D8" s="31"/>
      <c r="E8" s="32"/>
      <c r="F8" s="33"/>
      <c r="G8" s="34"/>
    </row>
    <row r="9" spans="1:7" x14ac:dyDescent="0.25">
      <c r="A9" s="15"/>
      <c r="B9" s="4"/>
      <c r="C9" s="4"/>
      <c r="D9" s="4"/>
      <c r="E9" s="4"/>
      <c r="F9" s="6" t="s">
        <v>1</v>
      </c>
      <c r="G9" s="7">
        <f>SUM(G4:G6)</f>
        <v>0</v>
      </c>
    </row>
    <row r="10" spans="1:7" x14ac:dyDescent="0.25">
      <c r="A10" s="15"/>
      <c r="B10" s="4"/>
      <c r="C10" s="4"/>
      <c r="D10" s="4"/>
      <c r="E10" s="4"/>
      <c r="F10" s="4"/>
      <c r="G10" s="5"/>
    </row>
    <row r="11" spans="1:7" x14ac:dyDescent="0.25">
      <c r="A11" s="15"/>
      <c r="B11" s="4"/>
      <c r="C11" s="4"/>
      <c r="D11" s="4"/>
      <c r="E11" s="4"/>
      <c r="F11" s="8" t="s">
        <v>2</v>
      </c>
      <c r="G11" s="10">
        <v>0</v>
      </c>
    </row>
    <row r="12" spans="1:7" x14ac:dyDescent="0.25">
      <c r="A12" s="15"/>
      <c r="B12" s="4"/>
      <c r="C12" s="4"/>
      <c r="D12" s="4"/>
      <c r="E12" s="4"/>
      <c r="F12" s="4"/>
      <c r="G12" s="5"/>
    </row>
    <row r="13" spans="1:7" x14ac:dyDescent="0.25">
      <c r="A13" s="15"/>
      <c r="B13" s="4"/>
      <c r="C13" s="4"/>
      <c r="D13" s="4"/>
      <c r="E13" s="4"/>
      <c r="F13" s="9" t="s">
        <v>18</v>
      </c>
      <c r="G13" s="11">
        <f>G9+G11</f>
        <v>0</v>
      </c>
    </row>
    <row r="14" spans="1:7" x14ac:dyDescent="0.25">
      <c r="A14" s="15"/>
      <c r="B14" s="4"/>
      <c r="C14" s="4"/>
      <c r="D14" s="4"/>
      <c r="E14" s="4"/>
      <c r="F14" s="4"/>
      <c r="G14" s="5"/>
    </row>
    <row r="15" spans="1:7" x14ac:dyDescent="0.25">
      <c r="A15" s="59" t="s">
        <v>3</v>
      </c>
      <c r="B15" s="60"/>
      <c r="C15" s="60"/>
      <c r="D15" s="60"/>
      <c r="E15" s="60"/>
      <c r="F15" s="60"/>
      <c r="G15" s="61"/>
    </row>
    <row r="16" spans="1:7" x14ac:dyDescent="0.25">
      <c r="A16" s="62"/>
      <c r="B16" s="63"/>
      <c r="C16" s="63"/>
      <c r="D16" s="63"/>
      <c r="E16" s="63"/>
      <c r="F16" s="63"/>
      <c r="G16" s="64"/>
    </row>
    <row r="17" spans="1:7" x14ac:dyDescent="0.25">
      <c r="A17" s="62"/>
      <c r="B17" s="63"/>
      <c r="C17" s="63"/>
      <c r="D17" s="63"/>
      <c r="E17" s="63"/>
      <c r="F17" s="63"/>
      <c r="G17" s="64"/>
    </row>
    <row r="18" spans="1:7" x14ac:dyDescent="0.25">
      <c r="A18" s="62"/>
      <c r="B18" s="63"/>
      <c r="C18" s="63"/>
      <c r="D18" s="63"/>
      <c r="E18" s="63"/>
      <c r="F18" s="63"/>
      <c r="G18" s="64"/>
    </row>
    <row r="19" spans="1:7" x14ac:dyDescent="0.25">
      <c r="A19" s="65"/>
      <c r="B19" s="66"/>
      <c r="C19" s="66"/>
      <c r="D19" s="66"/>
      <c r="E19" s="66"/>
      <c r="F19" s="66"/>
      <c r="G19" s="67"/>
    </row>
    <row r="22" spans="1:7" ht="15.75" x14ac:dyDescent="0.25">
      <c r="A22" s="68" t="s">
        <v>24</v>
      </c>
      <c r="B22" s="69"/>
      <c r="C22" s="69"/>
      <c r="D22" s="69"/>
      <c r="E22" s="69"/>
      <c r="F22" s="69"/>
      <c r="G22" s="69"/>
    </row>
    <row r="23" spans="1:7" x14ac:dyDescent="0.25">
      <c r="A23" s="58" t="s">
        <v>34</v>
      </c>
      <c r="B23" s="58"/>
      <c r="C23" s="29" t="s">
        <v>4</v>
      </c>
      <c r="D23" s="29" t="s">
        <v>30</v>
      </c>
      <c r="E23" s="2" t="s">
        <v>16</v>
      </c>
      <c r="F23" s="2" t="s">
        <v>0</v>
      </c>
      <c r="G23" s="2" t="s">
        <v>17</v>
      </c>
    </row>
    <row r="24" spans="1:7" x14ac:dyDescent="0.25">
      <c r="A24" s="49">
        <v>1</v>
      </c>
      <c r="B24" s="51" t="s">
        <v>35</v>
      </c>
      <c r="C24" s="30" t="s">
        <v>32</v>
      </c>
      <c r="D24" s="51" t="s">
        <v>39</v>
      </c>
      <c r="E24" s="53">
        <v>0</v>
      </c>
      <c r="F24" s="55">
        <v>500</v>
      </c>
      <c r="G24" s="47">
        <f>E24*F24</f>
        <v>0</v>
      </c>
    </row>
    <row r="25" spans="1:7" ht="30" x14ac:dyDescent="0.25">
      <c r="A25" s="50"/>
      <c r="B25" s="52"/>
      <c r="C25" s="30" t="s">
        <v>33</v>
      </c>
      <c r="D25" s="57"/>
      <c r="E25" s="54"/>
      <c r="F25" s="56"/>
      <c r="G25" s="48"/>
    </row>
    <row r="26" spans="1:7" x14ac:dyDescent="0.25">
      <c r="A26" s="49">
        <v>2</v>
      </c>
      <c r="B26" s="51" t="s">
        <v>36</v>
      </c>
      <c r="C26" s="30" t="s">
        <v>37</v>
      </c>
      <c r="D26" s="57"/>
      <c r="E26" s="53">
        <v>0</v>
      </c>
      <c r="F26" s="55">
        <v>150</v>
      </c>
      <c r="G26" s="47">
        <f>E26*F26</f>
        <v>0</v>
      </c>
    </row>
    <row r="27" spans="1:7" ht="45" x14ac:dyDescent="0.25">
      <c r="A27" s="50"/>
      <c r="B27" s="52"/>
      <c r="C27" s="30" t="s">
        <v>38</v>
      </c>
      <c r="D27" s="52"/>
      <c r="E27" s="54"/>
      <c r="F27" s="56"/>
      <c r="G27" s="48"/>
    </row>
    <row r="28" spans="1:7" x14ac:dyDescent="0.25">
      <c r="A28" s="35"/>
      <c r="B28" s="36"/>
      <c r="C28" s="30"/>
      <c r="D28" s="36"/>
      <c r="E28" s="45" t="s">
        <v>42</v>
      </c>
      <c r="F28" s="46"/>
      <c r="G28" s="37">
        <f>SUM(G26,G24)</f>
        <v>0</v>
      </c>
    </row>
    <row r="29" spans="1:7" x14ac:dyDescent="0.25">
      <c r="A29" s="49">
        <v>3</v>
      </c>
      <c r="B29" s="51" t="s">
        <v>35</v>
      </c>
      <c r="C29" s="30" t="s">
        <v>32</v>
      </c>
      <c r="D29" s="51" t="s">
        <v>40</v>
      </c>
      <c r="E29" s="53">
        <v>0</v>
      </c>
      <c r="F29" s="55">
        <v>500</v>
      </c>
      <c r="G29" s="47">
        <f>E29*F29</f>
        <v>0</v>
      </c>
    </row>
    <row r="30" spans="1:7" ht="30" x14ac:dyDescent="0.25">
      <c r="A30" s="50"/>
      <c r="B30" s="52"/>
      <c r="C30" s="30" t="s">
        <v>50</v>
      </c>
      <c r="D30" s="57"/>
      <c r="E30" s="54"/>
      <c r="F30" s="56"/>
      <c r="G30" s="48"/>
    </row>
    <row r="31" spans="1:7" x14ac:dyDescent="0.25">
      <c r="A31" s="49">
        <v>4</v>
      </c>
      <c r="B31" s="51" t="s">
        <v>36</v>
      </c>
      <c r="C31" s="30" t="s">
        <v>37</v>
      </c>
      <c r="D31" s="57"/>
      <c r="E31" s="53">
        <v>0</v>
      </c>
      <c r="F31" s="55">
        <v>150</v>
      </c>
      <c r="G31" s="47">
        <f>E31*F31</f>
        <v>0</v>
      </c>
    </row>
    <row r="32" spans="1:7" ht="45" x14ac:dyDescent="0.25">
      <c r="A32" s="50"/>
      <c r="B32" s="52"/>
      <c r="C32" s="30" t="s">
        <v>51</v>
      </c>
      <c r="D32" s="52"/>
      <c r="E32" s="54"/>
      <c r="F32" s="56"/>
      <c r="G32" s="48"/>
    </row>
    <row r="33" spans="1:7" x14ac:dyDescent="0.25">
      <c r="A33" s="35"/>
      <c r="B33" s="36"/>
      <c r="C33" s="30"/>
      <c r="D33" s="36"/>
      <c r="E33" s="45" t="s">
        <v>43</v>
      </c>
      <c r="F33" s="46"/>
      <c r="G33" s="37">
        <f>SUM(G31,G29)</f>
        <v>0</v>
      </c>
    </row>
    <row r="34" spans="1:7" x14ac:dyDescent="0.25">
      <c r="A34" s="49">
        <v>5</v>
      </c>
      <c r="B34" s="51" t="s">
        <v>35</v>
      </c>
      <c r="C34" s="30" t="s">
        <v>32</v>
      </c>
      <c r="D34" s="51" t="s">
        <v>41</v>
      </c>
      <c r="E34" s="53">
        <v>0</v>
      </c>
      <c r="F34" s="55">
        <v>500</v>
      </c>
      <c r="G34" s="47">
        <f>E34*F34</f>
        <v>0</v>
      </c>
    </row>
    <row r="35" spans="1:7" ht="30" x14ac:dyDescent="0.25">
      <c r="A35" s="50"/>
      <c r="B35" s="52"/>
      <c r="C35" s="30" t="s">
        <v>52</v>
      </c>
      <c r="D35" s="57"/>
      <c r="E35" s="54"/>
      <c r="F35" s="56"/>
      <c r="G35" s="48"/>
    </row>
    <row r="36" spans="1:7" x14ac:dyDescent="0.25">
      <c r="A36" s="49">
        <v>6</v>
      </c>
      <c r="B36" s="51" t="s">
        <v>36</v>
      </c>
      <c r="C36" s="30" t="s">
        <v>37</v>
      </c>
      <c r="D36" s="57"/>
      <c r="E36" s="53">
        <v>0</v>
      </c>
      <c r="F36" s="55">
        <v>150</v>
      </c>
      <c r="G36" s="47">
        <f>E36*F36</f>
        <v>0</v>
      </c>
    </row>
    <row r="37" spans="1:7" ht="45" x14ac:dyDescent="0.25">
      <c r="A37" s="50"/>
      <c r="B37" s="52"/>
      <c r="C37" s="30" t="s">
        <v>53</v>
      </c>
      <c r="D37" s="52"/>
      <c r="E37" s="54"/>
      <c r="F37" s="56"/>
      <c r="G37" s="48"/>
    </row>
    <row r="38" spans="1:7" x14ac:dyDescent="0.25">
      <c r="A38" s="14"/>
      <c r="B38" s="30"/>
      <c r="C38" s="30"/>
      <c r="D38" s="30"/>
      <c r="E38" s="45" t="s">
        <v>44</v>
      </c>
      <c r="F38" s="46"/>
      <c r="G38" s="13">
        <f>SUM(G36,G34)</f>
        <v>0</v>
      </c>
    </row>
    <row r="39" spans="1:7" x14ac:dyDescent="0.25">
      <c r="A39" s="15"/>
      <c r="B39" s="4"/>
      <c r="C39" s="4"/>
      <c r="D39" s="4"/>
      <c r="E39" s="4"/>
      <c r="F39" s="6" t="s">
        <v>1</v>
      </c>
      <c r="G39" s="7">
        <f>SUM(G38,G33,G28)</f>
        <v>0</v>
      </c>
    </row>
    <row r="40" spans="1:7" x14ac:dyDescent="0.25">
      <c r="A40" s="15"/>
      <c r="B40" s="4"/>
      <c r="C40" s="4"/>
      <c r="D40" s="4"/>
      <c r="E40" s="4"/>
      <c r="F40" s="4"/>
      <c r="G40" s="5"/>
    </row>
    <row r="41" spans="1:7" x14ac:dyDescent="0.25">
      <c r="A41" s="15"/>
      <c r="B41" s="4"/>
      <c r="C41" s="4"/>
      <c r="D41" s="4"/>
      <c r="E41" s="4"/>
      <c r="F41" s="8" t="s">
        <v>2</v>
      </c>
      <c r="G41" s="10">
        <v>0</v>
      </c>
    </row>
    <row r="42" spans="1:7" x14ac:dyDescent="0.25">
      <c r="A42" s="15"/>
      <c r="B42" s="4"/>
      <c r="C42" s="4"/>
      <c r="D42" s="4"/>
      <c r="E42" s="4"/>
      <c r="F42" s="4"/>
      <c r="G42" s="5"/>
    </row>
    <row r="43" spans="1:7" x14ac:dyDescent="0.25">
      <c r="A43" s="15"/>
      <c r="B43" s="4"/>
      <c r="C43" s="4"/>
      <c r="D43" s="4"/>
      <c r="E43" s="4"/>
      <c r="F43" s="9" t="s">
        <v>18</v>
      </c>
      <c r="G43" s="11">
        <f>G39+G41</f>
        <v>0</v>
      </c>
    </row>
    <row r="44" spans="1:7" x14ac:dyDescent="0.25">
      <c r="A44" s="15"/>
      <c r="B44" s="4"/>
      <c r="C44" s="4"/>
      <c r="D44" s="4"/>
      <c r="E44" s="4"/>
      <c r="F44" s="4"/>
      <c r="G44" s="5"/>
    </row>
    <row r="45" spans="1:7" x14ac:dyDescent="0.25">
      <c r="A45" s="59" t="s">
        <v>3</v>
      </c>
      <c r="B45" s="60"/>
      <c r="C45" s="60"/>
      <c r="D45" s="60"/>
      <c r="E45" s="60"/>
      <c r="F45" s="60"/>
      <c r="G45" s="61"/>
    </row>
    <row r="46" spans="1:7" x14ac:dyDescent="0.25">
      <c r="A46" s="62"/>
      <c r="B46" s="63"/>
      <c r="C46" s="63"/>
      <c r="D46" s="63"/>
      <c r="E46" s="63"/>
      <c r="F46" s="63"/>
      <c r="G46" s="64"/>
    </row>
    <row r="47" spans="1:7" x14ac:dyDescent="0.25">
      <c r="A47" s="62"/>
      <c r="B47" s="63"/>
      <c r="C47" s="63"/>
      <c r="D47" s="63"/>
      <c r="E47" s="63"/>
      <c r="F47" s="63"/>
      <c r="G47" s="64"/>
    </row>
    <row r="48" spans="1:7" x14ac:dyDescent="0.25">
      <c r="A48" s="62"/>
      <c r="B48" s="63"/>
      <c r="C48" s="63"/>
      <c r="D48" s="63"/>
      <c r="E48" s="63"/>
      <c r="F48" s="63"/>
      <c r="G48" s="64"/>
    </row>
    <row r="49" spans="1:7" x14ac:dyDescent="0.25">
      <c r="A49" s="65"/>
      <c r="B49" s="66"/>
      <c r="C49" s="66"/>
      <c r="D49" s="66"/>
      <c r="E49" s="66"/>
      <c r="F49" s="66"/>
      <c r="G49" s="67"/>
    </row>
  </sheetData>
  <mergeCells count="54">
    <mergeCell ref="A1:G1"/>
    <mergeCell ref="A2:G2"/>
    <mergeCell ref="A3:B3"/>
    <mergeCell ref="A15:G19"/>
    <mergeCell ref="D4:D7"/>
    <mergeCell ref="A45:G49"/>
    <mergeCell ref="A4:A5"/>
    <mergeCell ref="B4:B5"/>
    <mergeCell ref="A6:A7"/>
    <mergeCell ref="B6:B7"/>
    <mergeCell ref="E4:E5"/>
    <mergeCell ref="F4:F5"/>
    <mergeCell ref="G4:G5"/>
    <mergeCell ref="E6:E7"/>
    <mergeCell ref="F6:F7"/>
    <mergeCell ref="G6:G7"/>
    <mergeCell ref="A24:A25"/>
    <mergeCell ref="B24:B25"/>
    <mergeCell ref="A23:B23"/>
    <mergeCell ref="D24:D27"/>
    <mergeCell ref="A22:G22"/>
    <mergeCell ref="A26:A27"/>
    <mergeCell ref="B26:B27"/>
    <mergeCell ref="E24:E25"/>
    <mergeCell ref="F24:F25"/>
    <mergeCell ref="G24:G25"/>
    <mergeCell ref="E26:E27"/>
    <mergeCell ref="F26:F27"/>
    <mergeCell ref="G26:G27"/>
    <mergeCell ref="B31:B32"/>
    <mergeCell ref="E31:E32"/>
    <mergeCell ref="F31:F32"/>
    <mergeCell ref="G31:G32"/>
    <mergeCell ref="A29:A30"/>
    <mergeCell ref="B29:B30"/>
    <mergeCell ref="D29:D32"/>
    <mergeCell ref="E29:E30"/>
    <mergeCell ref="F29:F30"/>
    <mergeCell ref="E28:F28"/>
    <mergeCell ref="E33:F33"/>
    <mergeCell ref="E38:F38"/>
    <mergeCell ref="G34:G35"/>
    <mergeCell ref="A36:A37"/>
    <mergeCell ref="B36:B37"/>
    <mergeCell ref="E36:E37"/>
    <mergeCell ref="F36:F37"/>
    <mergeCell ref="G36:G37"/>
    <mergeCell ref="A34:A35"/>
    <mergeCell ref="B34:B35"/>
    <mergeCell ref="D34:D37"/>
    <mergeCell ref="E34:E35"/>
    <mergeCell ref="F34:F35"/>
    <mergeCell ref="G29:G30"/>
    <mergeCell ref="A31:A3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Overview</vt:lpstr>
      <vt:lpstr>SGC Questions</vt:lpstr>
      <vt:lpstr>Pricing</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Crvelin</dc:creator>
  <cp:lastModifiedBy>Brandy LaFleur</cp:lastModifiedBy>
  <cp:lastPrinted>2019-12-09T16:38:28Z</cp:lastPrinted>
  <dcterms:created xsi:type="dcterms:W3CDTF">2019-12-09T15:27:40Z</dcterms:created>
  <dcterms:modified xsi:type="dcterms:W3CDTF">2024-09-23T16:48:52Z</dcterms:modified>
</cp:coreProperties>
</file>