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snfgc.local\Files\Profiles\Sheaton\My Documents\Digital Signage RFP\1- RFP Documents\"/>
    </mc:Choice>
  </mc:AlternateContent>
  <xr:revisionPtr revIDLastSave="0" documentId="13_ncr:1_{525F0411-14C3-4C47-8BBE-B9F60A06265D}" xr6:coauthVersionLast="47" xr6:coauthVersionMax="47" xr10:uidLastSave="{00000000-0000-0000-0000-000000000000}"/>
  <bookViews>
    <workbookView xWindow="-110" yWindow="-110" windowWidth="19420" windowHeight="10300" tabRatio="708" firstSheet="2" activeTab="2" xr2:uid="{00000000-000D-0000-FFFF-FFFF00000000}"/>
  </bookViews>
  <sheets>
    <sheet name="Introduction" sheetId="4" state="hidden" r:id="rId1"/>
    <sheet name="Scope" sheetId="6" state="hidden" r:id="rId2"/>
    <sheet name="Bidder Overview" sheetId="8" r:id="rId3"/>
    <sheet name="Vendor Questions" sheetId="11" r:id="rId4"/>
    <sheet name="SGC Requirements" sheetId="1" r:id="rId5"/>
    <sheet name="Pricing" sheetId="10"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34" i="10" l="1"/>
  <c r="C36" i="10"/>
  <c r="C35" i="10"/>
  <c r="E12" i="10"/>
  <c r="C33" i="10" s="1"/>
  <c r="E16" i="10"/>
  <c r="E21" i="10"/>
  <c r="E20" i="10"/>
  <c r="E19" i="10"/>
  <c r="E18" i="10"/>
  <c r="E17" i="10"/>
  <c r="E11" i="10"/>
  <c r="E10" i="10"/>
  <c r="E9" i="10"/>
  <c r="E8" i="10"/>
  <c r="E7" i="10"/>
  <c r="E6" i="10"/>
  <c r="E5" i="10"/>
</calcChain>
</file>

<file path=xl/sharedStrings.xml><?xml version="1.0" encoding="utf-8"?>
<sst xmlns="http://schemas.openxmlformats.org/spreadsheetml/2006/main" count="222" uniqueCount="204">
  <si>
    <t>Requested Items</t>
  </si>
  <si>
    <t>YES</t>
  </si>
  <si>
    <t>NO</t>
  </si>
  <si>
    <t>COMMENTS</t>
  </si>
  <si>
    <t>REQUIREMENTS</t>
  </si>
  <si>
    <t>SCOPE</t>
  </si>
  <si>
    <t>Scope</t>
  </si>
  <si>
    <t>Locations affected</t>
  </si>
  <si>
    <t>Current Challenges</t>
  </si>
  <si>
    <t>a.) Hardware Issues: Over 70 of our 200+ digital players are end-of-life, and the replacement Samsung SoC (System-on-Chip) displays already show signs of obsolescence, leading to frequent errors, daily maintenance, and routine reboots.</t>
  </si>
  <si>
    <t>b.) Software Fragmentation: Multiple software versions and player types (Korbyt boxes, Samsung SoC) create confusion and management overhead.</t>
  </si>
  <si>
    <t>c.) Limited Workflow Integration: Korbyt lacks modern integration with workflow platforms like Monday.com, slowing implementation processes and increasing manual steps.</t>
  </si>
  <si>
    <t>d) System Bloat &amp; Complexity: Korbyt’s enterprise-tier features are often underutilized, while essential tasks (file routing, versioning, monitoring) remain cumbersome.</t>
  </si>
  <si>
    <t>e.) Poor Scalability &amp; Cost-Efficiency: The current setup is increasingly challenging to maintain and scale across properties, due to the existing hardware and software issues.</t>
  </si>
  <si>
    <t>Support Diverse Content Needs</t>
  </si>
  <si>
    <t>a.) Video, image, and motion graphics playback</t>
  </si>
  <si>
    <t>b.) Dayparting, location-specific messaging, and scheduling</t>
  </si>
  <si>
    <t>c.) Template support (menus, promotions, digital ads)</t>
  </si>
  <si>
    <t>d.) Intuitive, drag and drop content editor (no coding required)</t>
  </si>
  <si>
    <t>e.) Native support or easy integration with Monday.com (or open API)</t>
  </si>
  <si>
    <t>f.) Ability to group and organize screens by brand/property/function</t>
  </si>
  <si>
    <t>Centralized Content Management</t>
  </si>
  <si>
    <t>a.) Cloud-based or hybrid system with remote access</t>
  </si>
  <si>
    <t>b.) Visual content library with approval workflows</t>
  </si>
  <si>
    <t>c.) Multi-user roles and permissions, Admin, Editor, Viewer, etc. (Marketing, IT, Production Services)</t>
  </si>
  <si>
    <t>d.) Uptime SLA or local playback fallback in case of network failure</t>
  </si>
  <si>
    <t>f.) Regular product updates with a clear release roadmap</t>
  </si>
  <si>
    <t>e.) Option for hybrid/cloud + on-prem if required by IT</t>
  </si>
  <si>
    <t>Hardware Flexibility &amp; Lifecycle Support</t>
  </si>
  <si>
    <t>a.) Support for both embedded (Samsung SoC) displays (existing investment) and external players (BrightSign,    Raspberry Pi, Android/fire TV etc.)</t>
  </si>
  <si>
    <t>b.) Clear hardware support roadmap and update process</t>
  </si>
  <si>
    <t>c.) Ability to manage a hybrid environment (SoC + external)</t>
  </si>
  <si>
    <t>d.) Centralized firmware and software update management</t>
  </si>
  <si>
    <t>e.) Remote reboot and troubleshooting tools</t>
  </si>
  <si>
    <t>f.) Device health dashboard (online/offline, performance alerts)</t>
  </si>
  <si>
    <t>System Integration &amp; Automation</t>
  </si>
  <si>
    <t>a.) Integration with workflow/project tools (e.g., Monday.com, Workday, or custom API access)</t>
  </si>
  <si>
    <t>b.) Ability to trigger scheduled content changes automatically</t>
  </si>
  <si>
    <t>c.) Proof-of-play and reporting capabilities</t>
  </si>
  <si>
    <t>d.) Support for scheduling by screen, location, daypart, and campaign</t>
  </si>
  <si>
    <t>e.) Ability to group and organize screens by brand/property/function</t>
  </si>
  <si>
    <t>f.) Full support for:</t>
  </si>
  <si>
    <t xml:space="preserve">      o High-resolution video (4K/1080p)</t>
  </si>
  <si>
    <t xml:space="preserve">      o Static images (JPEG, PNG, etc.)</t>
  </si>
  <si>
    <t xml:space="preserve">      o Animated formats (GIF, Lottie, etc.)</t>
  </si>
  <si>
    <t xml:space="preserve">      o HTML5/web widgets</t>
  </si>
  <si>
    <t>Tab 2 - Scope</t>
  </si>
  <si>
    <t>Tab 4 - Bidder Overview</t>
  </si>
  <si>
    <t>Tab 5 - SGC Requirements</t>
  </si>
  <si>
    <t>Tab 6 - Pricing</t>
  </si>
  <si>
    <t>Tab 3 - Current Set Up per Location</t>
  </si>
  <si>
    <t>Bidder Name</t>
  </si>
  <si>
    <t>Location</t>
  </si>
  <si>
    <t>In Business Since</t>
  </si>
  <si>
    <t># of Employees</t>
  </si>
  <si>
    <t># of Clients</t>
  </si>
  <si>
    <t>Industries Served</t>
  </si>
  <si>
    <t>Company Overview</t>
  </si>
  <si>
    <t>Product Solution Overview</t>
  </si>
  <si>
    <t>Service Overview</t>
  </si>
  <si>
    <t>Seneca Buffalo Creek Casino, 1 Fulton St., Buffalo, NY 14204</t>
  </si>
  <si>
    <t>Seneca Allegany Resort Casino, 777 Seneca Allegany Blvd., Salamanca, NY 14779</t>
  </si>
  <si>
    <t>Reasons for RFP</t>
  </si>
  <si>
    <t>Contract Term</t>
  </si>
  <si>
    <t>The chosen solution will result in a formal contract with a term of 3 years with 2 optional 1-year renewals in SGC’s favor.</t>
  </si>
  <si>
    <t xml:space="preserve">a.) Seneca currently has approximately 220 Korbyt players across 4 properties.  That includes different models, software and aging equipment.  We are looking to replace all of these with state of art technology that provides us the flexibility, capabilities and future enhancements. </t>
  </si>
  <si>
    <t xml:space="preserve">b.) </t>
  </si>
  <si>
    <t xml:space="preserve">c.) </t>
  </si>
  <si>
    <t xml:space="preserve">      o RSS/social feeds (optional)</t>
  </si>
  <si>
    <t>g.) Dayparted menu boards &amp; promotions</t>
  </si>
  <si>
    <t>h.) Data-driven templates (for events, offers, or auto-updated content)</t>
  </si>
  <si>
    <t>i.) Log history of content changes and user activity</t>
  </si>
  <si>
    <t>j.) Real-time playback previews</t>
  </si>
  <si>
    <t>Ease of Use for Non-Technical Teams</t>
  </si>
  <si>
    <t>a.) Intuitive UI for viewing, editing, and updating content</t>
  </si>
  <si>
    <t>b.) Drag-and-drop interface for simple content layout</t>
  </si>
  <si>
    <t>c.) Fast content publishing and revisions</t>
  </si>
  <si>
    <t>Security &amp; Access Control</t>
  </si>
  <si>
    <t>a.) SSO (Single Sign-On) capability</t>
  </si>
  <si>
    <t>b.) Role-based access controls (Marketing, IT, Production Services, etc.)</t>
  </si>
  <si>
    <t>c.) Audit logs and user activity tracking</t>
  </si>
  <si>
    <t>d.) Encrypted content delivery</t>
  </si>
  <si>
    <t>Scalability &amp; Maintenance</t>
  </si>
  <si>
    <t>a.) Easy to onboard new screens/devices across properties</t>
  </si>
  <si>
    <t>b.) Batch content publishing to screen groups or playlists</t>
  </si>
  <si>
    <t>c.) Tag-based screen organization (property, function, language, etc.)</t>
  </si>
  <si>
    <t>d.) Support lifecycle aligned with 3–5 year display/player refresh planning</t>
  </si>
  <si>
    <t>Nice-to-Haves</t>
  </si>
  <si>
    <t>a.) Canva or Adobe integration for asset creation</t>
  </si>
  <si>
    <t>b.) Templates or zones for multi-section screen layouts</t>
  </si>
  <si>
    <t>c.) Mobile access or content update notifications</t>
  </si>
  <si>
    <t>d.) AI tools for auto-scheduling, layout suggestions, or content tagging</t>
  </si>
  <si>
    <t>Desired Outcome</t>
  </si>
  <si>
    <t>a.) Reduced burden on our teams via centralized, stable, and automated infrastructure</t>
  </si>
  <si>
    <t>b.) Faster creative deployment for promotions, dining, property events, and guest messaging</t>
  </si>
  <si>
    <t>c.) Better scalability across departments and properties</t>
  </si>
  <si>
    <t>d.) Long-term cost efficiency through hardware-agnostic or future-proof solutions</t>
  </si>
  <si>
    <t>Hickory Sticks Golf Course, 4560 Creek Rd., Lewiston, NY 14092</t>
  </si>
  <si>
    <t>Seneca Niagara Resort &amp; Casino, 310 4th St., Niagara Falls, NY 14303</t>
  </si>
  <si>
    <t>Section 1: One-Time Implementation Costs (CapEx)</t>
  </si>
  <si>
    <t>This section covers all non-recurring costs associated with purchasing the hardware, initial software setup, and deployment of the new system.</t>
  </si>
  <si>
    <t>Line Item</t>
  </si>
  <si>
    <t>Description</t>
  </si>
  <si>
    <t>Unit Cost</t>
  </si>
  <si>
    <t>Total Cost</t>
  </si>
  <si>
    <t>1.1. Media Player Hardware</t>
  </si>
  <si>
    <t>Cost per commercial-grade media player unit (Specify Model/SKU)</t>
  </si>
  <si>
    <t>220 (Est.)</t>
  </si>
  <si>
    <t>1.2. Peripherals &amp; Mounting</t>
  </si>
  <si>
    <t>Cost for any necessary brackets, security enclosures, power supply units, or network converters per screen.</t>
  </si>
  <si>
    <t>1.3. On-Site Discovery &amp; Survey</t>
  </si>
  <si>
    <t>Fixed fee for all site surveys, infrastructure assessment, and final documentation at all 4 properties.</t>
  </si>
  <si>
    <t>1 (Fixed)</t>
  </si>
  <si>
    <t>1.4. Implementation Services</t>
  </si>
  <si>
    <t>Fixed fee for configuration, system integration, software setup, and initial CMS template design.</t>
  </si>
  <si>
    <t>1.5. Installation Labor</t>
  </si>
  <si>
    <t>Fixed labor cost for physical removal of old players and installation/testing of all new players across all 4 properties.</t>
  </si>
  <si>
    <t>1.6. Project Management</t>
  </si>
  <si>
    <t>Fixed fee for project management and coordination throughout the implementation phase.</t>
  </si>
  <si>
    <t>1.7. Final Training &amp; Handover</t>
  </si>
  <si>
    <t>Fixed fee for all customized training sessions for IT and Marketing teams.</t>
  </si>
  <si>
    <t>Section 3: Optional Services and Hourly Rates</t>
  </si>
  <si>
    <t>This section allows Seneca to budget for future needs and compare hourly costs for work not covered in the fixed scope.</t>
  </si>
  <si>
    <t>Rate Type</t>
  </si>
  <si>
    <t>Hourly / Flat Rate</t>
  </si>
  <si>
    <t>3.1. Content Design/Production Services</t>
  </si>
  <si>
    <t>Rate for creating custom content, templates, or animations (per hour or flat fee per template).</t>
  </si>
  <si>
    <t>Hourly / Flat</t>
  </si>
  <si>
    <t>3.2. Custom Integration/API Development</t>
  </si>
  <si>
    <t>Hourly rate for dedicated programming to integrate with specialized Seneca systems (e.g., custom loyalty features).</t>
  </si>
  <si>
    <t>Hourly</t>
  </si>
  <si>
    <t>3.3. Non-Warranty Field Service</t>
  </si>
  <si>
    <t>Hourly rate for on-site technical service or repair beyond the scope of the included warranty/support contract.</t>
  </si>
  <si>
    <t>3.4. Future Player Licensing (Per Unit)</t>
  </si>
  <si>
    <t>Cost to add a single new CMS license and support for a 24/7 player in Year 3.</t>
  </si>
  <si>
    <t>Per Unit</t>
  </si>
  <si>
    <t>3.5. Future Hardware Cost (Per Unit)</t>
  </si>
  <si>
    <t>Unit cost for a new media player (same model) purchased in Year 3.</t>
  </si>
  <si>
    <t>CMS Solution &amp; Technical Capability</t>
  </si>
  <si>
    <t>A. Scalability &amp; Centralization</t>
  </si>
  <si>
    <t>B. Dynamic Content &amp; Integration</t>
  </si>
  <si>
    <t>C. System Reliability &amp; Security</t>
  </si>
  <si>
    <t>2. Implementation &amp; Transition Plan</t>
  </si>
  <si>
    <t>These questions assess the vendor's ability to manage the complex, multi-site transition away from your existing Korbyt infrastructure.</t>
  </si>
  <si>
    <t>3. Vendor Experience &amp; Support</t>
  </si>
  <si>
    <t>These questions establish the vendor's credibility and long-term support capability in the casino environment.</t>
  </si>
  <si>
    <t>BIDDER INSTRUCTIONS</t>
  </si>
  <si>
    <t>Please review the following tabs and complete as instructed (in each tab)</t>
  </si>
  <si>
    <t>SGC is seeking proposals from qualified vendors to implement a modern, enterprise-grade Content Management System (CMS) and associated digital signage hardware across all properties. This initiative represents a strategic transition from static communications to dynamic, data-driven digital signage aimed at enhancing the overall guest experience and optimizing operational efficiency</t>
  </si>
  <si>
    <t>BIDDER AND SOLUTION OVERVIEW</t>
  </si>
  <si>
    <t>INSTRUCTIONS:  Please enter "X" under "YES" or "NO" column (C or D) to confirm your solution meets each requirement.  
Enter additional information in the "Comments" column (E) if needed.  Please do not edit the layout of this sheet.</t>
  </si>
  <si>
    <r>
      <rPr>
        <b/>
        <sz val="10"/>
        <color rgb="FFFFC000"/>
        <rFont val="Arial"/>
        <family val="2"/>
      </rPr>
      <t>Bid Submission:</t>
    </r>
    <r>
      <rPr>
        <b/>
        <sz val="10"/>
        <color theme="0"/>
        <rFont val="Arial"/>
        <family val="2"/>
      </rPr>
      <t xml:space="preserve"> </t>
    </r>
    <r>
      <rPr>
        <sz val="10"/>
        <color theme="0"/>
        <rFont val="Arial"/>
        <family val="2"/>
      </rPr>
      <t>Bidder will submit the last page of the RFP document – completed and signed as part of their bid submission by the bid submission due date established by this RFP.</t>
    </r>
  </si>
  <si>
    <r>
      <rPr>
        <b/>
        <sz val="10"/>
        <color rgb="FFFFC000"/>
        <rFont val="Arial"/>
        <family val="2"/>
      </rPr>
      <t>Bid Submission:</t>
    </r>
    <r>
      <rPr>
        <b/>
        <sz val="10"/>
        <color theme="0"/>
        <rFont val="Arial"/>
        <family val="2"/>
      </rPr>
      <t xml:space="preserve"> </t>
    </r>
    <r>
      <rPr>
        <sz val="10"/>
        <color theme="0"/>
        <rFont val="Arial"/>
        <family val="2"/>
      </rPr>
      <t>Bidder will submit this Exhibit A spreadsheet completed as part of their bid submission by the bid submission due date established by this RFP.</t>
    </r>
  </si>
  <si>
    <r>
      <rPr>
        <b/>
        <sz val="10"/>
        <color rgb="FFFFC000"/>
        <rFont val="Arial"/>
        <family val="2"/>
      </rPr>
      <t xml:space="preserve">Risk: </t>
    </r>
    <r>
      <rPr>
        <sz val="10"/>
        <color theme="0"/>
        <rFont val="Arial"/>
        <family val="2"/>
      </rPr>
      <t>Contractor meets the Insurance Requirements as set by SGC's Risk dept and listed in the RFP document.</t>
    </r>
  </si>
  <si>
    <r>
      <rPr>
        <b/>
        <sz val="10"/>
        <color rgb="FFFFC000"/>
        <rFont val="Arial"/>
        <family val="2"/>
      </rPr>
      <t>Licensing:</t>
    </r>
    <r>
      <rPr>
        <sz val="10"/>
        <color rgb="FFFFC000"/>
        <rFont val="Arial"/>
        <family val="2"/>
      </rPr>
      <t xml:space="preserve"> </t>
    </r>
    <r>
      <rPr>
        <sz val="10"/>
        <color theme="0"/>
        <rFont val="Arial"/>
        <family val="2"/>
      </rPr>
      <t>Does your product involve having to "remote" into our system and access any sensitive employee, vendor, or patron information?</t>
    </r>
  </si>
  <si>
    <r>
      <rPr>
        <b/>
        <sz val="10"/>
        <color rgb="FFFFC000"/>
        <rFont val="Arial"/>
        <family val="2"/>
      </rPr>
      <t>Legal:</t>
    </r>
    <r>
      <rPr>
        <sz val="10"/>
        <color theme="0"/>
        <rFont val="Arial"/>
        <family val="2"/>
      </rPr>
      <t xml:space="preserve"> If we do not have a MSA with your organization, can you provide a sample of your Terms &amp; Conditions  (In Word format) for review as part of your bid submission? </t>
    </r>
  </si>
  <si>
    <r>
      <rPr>
        <b/>
        <sz val="10"/>
        <color rgb="FFFFC000"/>
        <rFont val="Arial"/>
        <family val="2"/>
      </rPr>
      <t>Risk:</t>
    </r>
    <r>
      <rPr>
        <b/>
        <sz val="10"/>
        <color theme="0"/>
        <rFont val="Arial"/>
        <family val="2"/>
      </rPr>
      <t xml:space="preserve"> </t>
    </r>
    <r>
      <rPr>
        <sz val="10"/>
        <color theme="0"/>
        <rFont val="Arial"/>
        <family val="2"/>
      </rPr>
      <t>Contractor will provide a copy of your valid Insurance to be reviewed by our Risk Dept as part of your bid submission by the bid submission due date established by this RFP.</t>
    </r>
  </si>
  <si>
    <t>2.1. CMS Software Licensing (Per Player)</t>
  </si>
  <si>
    <t>2.2. Premium Support &amp; SLA</t>
  </si>
  <si>
    <t>Annual cost for guaranteed technical support (e.g., 24/7/365 access, guaranteed response time, software patch management).</t>
  </si>
  <si>
    <t>2.3. Platform Hosting &amp; Scalability</t>
  </si>
  <si>
    <t>Annual cost for cloud hosting (if applicable) or on-premise software maintenance, ensuring robust scalability and high reliability (Objective E: Reliability, Scalability).</t>
  </si>
  <si>
    <t>2.4. Digital Services/Advanced Features</t>
  </si>
  <si>
    <t>Annual subscription for specific feature sets outlined in the RFP (e.g., Wayfinding, targeted advertising engine, analytics, API access for loyalty/POS integration).</t>
  </si>
  <si>
    <t>Annual cost to extend the commercial-grade warranty on all 220 media players after the initial vendor warranty expires (covering parts and labor for 24/7 operation).</t>
  </si>
  <si>
    <t>Section 2: Recurring Operating Expenses (OpEx)</t>
  </si>
  <si>
    <t>Qty (Units)</t>
  </si>
  <si>
    <t>Cost Metric</t>
  </si>
  <si>
    <t>Calculation</t>
  </si>
  <si>
    <t>Total Cost (USD)</t>
  </si>
  <si>
    <t>Total One-Time Implementation Cost</t>
  </si>
  <si>
    <t>Total 3-Year Recurring Cost</t>
  </si>
  <si>
    <t>Total Project Cost (3-Year)</t>
  </si>
  <si>
    <t>(One-Time + 3-Year Recurring)</t>
  </si>
  <si>
    <t>Cost Per Player (3-Year TCO)</t>
  </si>
  <si>
    <t>(Total Project Cost) / 220 Players</t>
  </si>
  <si>
    <t>(Section 1 Total)</t>
  </si>
  <si>
    <t>(Y1 + Y2 + Y3 from Section 2)</t>
  </si>
  <si>
    <t>Annual subscription cost for the CMS platform license. Must cover 24/7/365 operation, content management access, and necessary feature updates.</t>
  </si>
  <si>
    <t>2.5. Hardware Extended Warranty/Mntc</t>
  </si>
  <si>
    <t>PRICING</t>
  </si>
  <si>
    <t>This section covers all recurring annual costs required to operate and maintain the new CMS and associated digital signage hardware across all four properties. All costs should be quoted for a minimum of a three (3) year term.</t>
  </si>
  <si>
    <t>Section 4:  Project Cost Summary</t>
  </si>
  <si>
    <t>Total Cost/YR</t>
  </si>
  <si>
    <t>TOTAL ONE-TIME CAPITAL EXPENSE (Sum of 1.1 through 1.7)</t>
  </si>
  <si>
    <t>TOTAL ANNUAL OPERATING EXPENSE (Sum of 2.1 through 2.5)</t>
  </si>
  <si>
    <t>Outline the security protocols for your cloud-based CMS (if applicable), including data encryption, access control, and compliance standards.</t>
  </si>
  <si>
    <t>Vendor Answers</t>
  </si>
  <si>
    <r>
      <t xml:space="preserve">Detail the process for </t>
    </r>
    <r>
      <rPr>
        <b/>
        <sz val="11"/>
        <color theme="0"/>
        <rFont val="Arial"/>
        <family val="2"/>
      </rPr>
      <t>scaling the system</t>
    </r>
    <r>
      <rPr>
        <sz val="11"/>
        <color theme="0"/>
        <rFont val="Arial"/>
        <family val="2"/>
      </rPr>
      <t xml:space="preserve"> to 300+ players in the future. What are the associated licensing costs for future player additions?</t>
    </r>
  </si>
  <si>
    <r>
      <t xml:space="preserve">Describe your solution's approach to </t>
    </r>
    <r>
      <rPr>
        <b/>
        <sz val="11"/>
        <color theme="0"/>
        <rFont val="Arial"/>
        <family val="2"/>
      </rPr>
      <t>hardware agnosticism</t>
    </r>
    <r>
      <rPr>
        <sz val="11"/>
        <color theme="0"/>
        <rFont val="Arial"/>
        <family val="2"/>
      </rPr>
      <t>. Will the CMS lock us into specific media player hardware, or can we deploy players from multiple manufacturers?</t>
    </r>
  </si>
  <si>
    <r>
      <t xml:space="preserve">Describe your native capabilities for </t>
    </r>
    <r>
      <rPr>
        <b/>
        <sz val="11"/>
        <color theme="0"/>
        <rFont val="Arial"/>
        <family val="2"/>
      </rPr>
      <t>data integration</t>
    </r>
    <r>
      <rPr>
        <sz val="11"/>
        <color theme="0"/>
        <rFont val="Arial"/>
        <family val="2"/>
      </rPr>
      <t xml:space="preserve"> with external systems (e.g., POS for menu/pricing, Player Tracking for personalized messaging, Jackpot systems). Do you use a standard API, XML, or other data feed methods?</t>
    </r>
  </si>
  <si>
    <r>
      <t xml:space="preserve"> How does your platform facilitate the creation and deployment of </t>
    </r>
    <r>
      <rPr>
        <b/>
        <sz val="11"/>
        <color theme="0"/>
        <rFont val="Arial"/>
        <family val="2"/>
      </rPr>
      <t>interactive content</t>
    </r>
    <r>
      <rPr>
        <sz val="11"/>
        <color theme="0"/>
        <rFont val="Arial"/>
        <family val="2"/>
      </rPr>
      <t xml:space="preserve"> (e.g., wayfinding kiosks, touch-screen promotions) versus standard looping content?</t>
    </r>
  </si>
  <si>
    <r>
      <t xml:space="preserve">How do you ensure </t>
    </r>
    <r>
      <rPr>
        <b/>
        <sz val="11"/>
        <color theme="0"/>
        <rFont val="Arial"/>
        <family val="2"/>
      </rPr>
      <t>rapid content deployment</t>
    </r>
    <r>
      <rPr>
        <sz val="11"/>
        <color theme="0"/>
        <rFont val="Arial"/>
        <family val="2"/>
      </rPr>
      <t>? What is the typical latency between publishing an urgent promotion in the CMS and its appearance on the furthest screens across all four properties?</t>
    </r>
  </si>
  <si>
    <r>
      <t xml:space="preserve">Detail your system's </t>
    </r>
    <r>
      <rPr>
        <b/>
        <sz val="11"/>
        <color theme="0"/>
        <rFont val="Arial"/>
        <family val="2"/>
      </rPr>
      <t>failover mechanism</t>
    </r>
    <r>
      <rPr>
        <sz val="11"/>
        <color theme="0"/>
        <rFont val="Arial"/>
        <family val="2"/>
      </rPr>
      <t xml:space="preserve"> for media players (e.g., what happens if a player loses network connection?). Does content cache locally to ensure 24/7 display?</t>
    </r>
  </si>
  <si>
    <r>
      <t xml:space="preserve">How is the system configured to handle </t>
    </r>
    <r>
      <rPr>
        <b/>
        <sz val="11"/>
        <color theme="0"/>
        <rFont val="Arial"/>
        <family val="2"/>
      </rPr>
      <t>Emergency Alert System (EAS) overrides</t>
    </r>
    <r>
      <rPr>
        <sz val="11"/>
        <color theme="0"/>
        <rFont val="Arial"/>
        <family val="2"/>
      </rPr>
      <t xml:space="preserve"> to ensure immediate, full-screen deployment of critical safety messages?</t>
    </r>
  </si>
  <si>
    <r>
      <t xml:space="preserve">Provide a detailed, </t>
    </r>
    <r>
      <rPr>
        <b/>
        <sz val="11"/>
        <color theme="0"/>
        <rFont val="Arial"/>
        <family val="2"/>
      </rPr>
      <t>phased implementation plan</t>
    </r>
    <r>
      <rPr>
        <sz val="11"/>
        <color theme="0"/>
        <rFont val="Arial"/>
        <family val="2"/>
      </rPr>
      <t xml:space="preserve"> covering all four properties, including estimated timelines for Discovery, Hardware Procurement, Installation, and Go-Live.</t>
    </r>
  </si>
  <si>
    <r>
      <t xml:space="preserve">How will you manage the </t>
    </r>
    <r>
      <rPr>
        <b/>
        <sz val="11"/>
        <color theme="0"/>
        <rFont val="Arial"/>
        <family val="2"/>
      </rPr>
      <t>de-installation and decommissioning</t>
    </r>
    <r>
      <rPr>
        <sz val="11"/>
        <color theme="0"/>
        <rFont val="Arial"/>
        <family val="2"/>
      </rPr>
      <t xml:space="preserve"> of our existing 220 Korbyt players and associated hardware? (Specify if this is included in the base bid or an optional service).</t>
    </r>
  </si>
  <si>
    <r>
      <t xml:space="preserve">Describe the </t>
    </r>
    <r>
      <rPr>
        <b/>
        <sz val="11"/>
        <color theme="0"/>
        <rFont val="Arial"/>
        <family val="2"/>
      </rPr>
      <t>Acceptance Test Plan (ATP)</t>
    </r>
    <r>
      <rPr>
        <sz val="11"/>
        <color theme="0"/>
        <rFont val="Arial"/>
        <family val="2"/>
      </rPr>
      <t xml:space="preserve"> you will use to formally confirm that all 220+ screens are functioning, integrated, and ready for production use upon project completion.</t>
    </r>
  </si>
  <si>
    <r>
      <t xml:space="preserve">What is your strategy for ensuring </t>
    </r>
    <r>
      <rPr>
        <b/>
        <sz val="11"/>
        <color theme="0"/>
        <rFont val="Arial"/>
        <family val="2"/>
      </rPr>
      <t>minimal disruption</t>
    </r>
    <r>
      <rPr>
        <sz val="11"/>
        <color theme="0"/>
        <rFont val="Arial"/>
        <family val="2"/>
      </rPr>
      <t xml:space="preserve"> to casino operations during the installation phase, particularly in high-traffic areas?</t>
    </r>
  </si>
  <si>
    <r>
      <t xml:space="preserve">Provide a minimum of </t>
    </r>
    <r>
      <rPr>
        <b/>
        <sz val="11"/>
        <color theme="0"/>
        <rFont val="Arial"/>
        <family val="2"/>
      </rPr>
      <t>three (3) case studies</t>
    </r>
    <r>
      <rPr>
        <sz val="11"/>
        <color theme="0"/>
        <rFont val="Arial"/>
        <family val="2"/>
      </rPr>
      <t xml:space="preserve"> or client references where you have successfully executed a large-scale (150+ screen), multi-property digital signage replacement, ideally within the </t>
    </r>
    <r>
      <rPr>
        <b/>
        <sz val="11"/>
        <color theme="0"/>
        <rFont val="Arial"/>
        <family val="2"/>
      </rPr>
      <t>gaming or high-end hospitality industry</t>
    </r>
    <r>
      <rPr>
        <sz val="11"/>
        <color theme="0"/>
        <rFont val="Arial"/>
        <family val="2"/>
      </rPr>
      <t>.</t>
    </r>
  </si>
  <si>
    <r>
      <t xml:space="preserve">Detail your </t>
    </r>
    <r>
      <rPr>
        <b/>
        <sz val="11"/>
        <color theme="0"/>
        <rFont val="Arial"/>
        <family val="2"/>
      </rPr>
      <t>24/7/365 technical support model</t>
    </r>
    <r>
      <rPr>
        <sz val="11"/>
        <color theme="0"/>
        <rFont val="Arial"/>
        <family val="2"/>
      </rPr>
      <t>, including the escalation path, guaranteed response times (SLAs) for critical vs. non-critical issues, and where your support team is located.</t>
    </r>
  </si>
  <si>
    <r>
      <t xml:space="preserve">How do you handle </t>
    </r>
    <r>
      <rPr>
        <b/>
        <sz val="11"/>
        <color theme="0"/>
        <rFont val="Arial"/>
        <family val="2"/>
      </rPr>
      <t>on-site hardware maintenance and replacement</t>
    </r>
    <r>
      <rPr>
        <sz val="11"/>
        <color theme="0"/>
        <rFont val="Arial"/>
        <family val="2"/>
      </rPr>
      <t xml:space="preserve"> for all four properties under warranty? What are the standard lead times for shipping and installing a replacement media player?</t>
    </r>
  </si>
  <si>
    <r>
      <t xml:space="preserve">Describe your ongoing commitment to </t>
    </r>
    <r>
      <rPr>
        <b/>
        <sz val="11"/>
        <color theme="0"/>
        <rFont val="Arial"/>
        <family val="2"/>
      </rPr>
      <t>CMS platform updates and future enhancements</t>
    </r>
    <r>
      <rPr>
        <sz val="11"/>
        <color theme="0"/>
        <rFont val="Arial"/>
        <family val="2"/>
      </rPr>
      <t>. How often are new features rolled out, and is access to these features included in the annual licensing fee?</t>
    </r>
  </si>
  <si>
    <r>
      <t xml:space="preserve">How is your Content Management System (CMS) architected to handle </t>
    </r>
    <r>
      <rPr>
        <b/>
        <sz val="11"/>
        <color theme="0"/>
        <rFont val="Arial"/>
        <family val="2"/>
      </rPr>
      <t>centralized management of four distinct properties</t>
    </r>
    <r>
      <rPr>
        <sz val="11"/>
        <color theme="0"/>
        <rFont val="Arial"/>
        <family val="2"/>
      </rPr>
      <t xml:space="preserve"> while still allowing local content overrides and specific user permissions for each site?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</si>
</sst>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28" x14ac:knownFonts="1">
    <font>
      <sz val="11"/>
      <color theme="1"/>
      <name val="Calibri"/>
      <family val="2"/>
      <scheme val="minor"/>
    </font>
    <font>
      <sz val="11"/>
      <color theme="1"/>
      <name val="Calibri"/>
      <family val="2"/>
      <scheme val="minor"/>
    </font>
    <font>
      <sz val="10"/>
      <name val="Arial"/>
      <family val="2"/>
    </font>
    <font>
      <sz val="14"/>
      <color theme="1"/>
      <name val="Calibri"/>
      <family val="2"/>
      <scheme val="minor"/>
    </font>
    <font>
      <b/>
      <sz val="14"/>
      <color theme="0"/>
      <name val="Calibri"/>
      <family val="2"/>
      <scheme val="minor"/>
    </font>
    <font>
      <sz val="12"/>
      <color theme="0"/>
      <name val="Calibri"/>
      <family val="2"/>
      <scheme val="minor"/>
    </font>
    <font>
      <b/>
      <sz val="16"/>
      <color theme="0"/>
      <name val="Calibri"/>
      <family val="2"/>
      <scheme val="minor"/>
    </font>
    <font>
      <sz val="12"/>
      <color rgb="FFFFC000"/>
      <name val="Calibri"/>
      <family val="2"/>
      <scheme val="minor"/>
    </font>
    <font>
      <b/>
      <sz val="12"/>
      <color rgb="FFFFC000"/>
      <name val="Arial"/>
      <family val="2"/>
    </font>
    <font>
      <sz val="11"/>
      <color theme="1"/>
      <name val="Arial"/>
      <family val="2"/>
    </font>
    <font>
      <sz val="12"/>
      <color theme="0"/>
      <name val="Arial"/>
      <family val="2"/>
    </font>
    <font>
      <sz val="12"/>
      <color theme="1"/>
      <name val="Arial"/>
      <family val="2"/>
    </font>
    <font>
      <b/>
      <sz val="14"/>
      <color rgb="FFFFC000"/>
      <name val="Arial"/>
      <family val="2"/>
    </font>
    <font>
      <b/>
      <sz val="11"/>
      <color rgb="FFFFC000"/>
      <name val="Arial"/>
      <family val="2"/>
    </font>
    <font>
      <sz val="11"/>
      <color theme="0"/>
      <name val="Arial"/>
      <family val="2"/>
    </font>
    <font>
      <b/>
      <sz val="11"/>
      <color theme="0"/>
      <name val="Arial"/>
      <family val="2"/>
    </font>
    <font>
      <sz val="11"/>
      <color rgb="FFFFC000"/>
      <name val="Arial"/>
      <family val="2"/>
    </font>
    <font>
      <b/>
      <sz val="11"/>
      <color theme="1"/>
      <name val="Arial"/>
      <family val="2"/>
    </font>
    <font>
      <b/>
      <sz val="11"/>
      <color rgb="FFFFFFFF"/>
      <name val="Arial"/>
      <family val="2"/>
    </font>
    <font>
      <b/>
      <sz val="11"/>
      <color rgb="FF000000"/>
      <name val="Arial"/>
      <family val="2"/>
    </font>
    <font>
      <b/>
      <sz val="10"/>
      <color rgb="FFFFC000"/>
      <name val="Arial"/>
      <family val="2"/>
    </font>
    <font>
      <sz val="10"/>
      <color theme="0"/>
      <name val="Arial"/>
      <family val="2"/>
    </font>
    <font>
      <b/>
      <sz val="10"/>
      <color theme="0"/>
      <name val="Arial"/>
      <family val="2"/>
    </font>
    <font>
      <sz val="10"/>
      <color rgb="FFFFC000"/>
      <name val="Arial"/>
      <family val="2"/>
    </font>
    <font>
      <b/>
      <sz val="18"/>
      <color rgb="FFFFC000"/>
      <name val="Arial"/>
      <family val="2"/>
    </font>
    <font>
      <b/>
      <sz val="18"/>
      <color theme="1"/>
      <name val="Arial"/>
      <family val="2"/>
    </font>
    <font>
      <sz val="14"/>
      <color theme="1"/>
      <name val="Arial"/>
      <family val="2"/>
    </font>
    <font>
      <sz val="14"/>
      <color rgb="FFFFC000"/>
      <name val="Arial"/>
      <family val="2"/>
    </font>
  </fonts>
  <fills count="5">
    <fill>
      <patternFill patternType="none"/>
    </fill>
    <fill>
      <patternFill patternType="gray125"/>
    </fill>
    <fill>
      <patternFill patternType="solid">
        <fgColor theme="4" tint="-0.499984740745262"/>
        <bgColor indexed="64"/>
      </patternFill>
    </fill>
    <fill>
      <patternFill patternType="solid">
        <fgColor rgb="FF0070C0"/>
        <bgColor indexed="64"/>
      </patternFill>
    </fill>
    <fill>
      <patternFill patternType="solid">
        <fgColor rgb="FFFFC000"/>
        <bgColor indexed="64"/>
      </patternFill>
    </fill>
  </fills>
  <borders count="3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medium">
        <color indexed="64"/>
      </left>
      <right style="thin">
        <color auto="1"/>
      </right>
      <top style="medium">
        <color indexed="64"/>
      </top>
      <bottom/>
      <diagonal/>
    </border>
    <border>
      <left style="thin">
        <color auto="1"/>
      </left>
      <right style="thin">
        <color auto="1"/>
      </right>
      <top style="medium">
        <color indexed="64"/>
      </top>
      <bottom/>
      <diagonal/>
    </border>
    <border>
      <left style="thin">
        <color auto="1"/>
      </left>
      <right style="medium">
        <color indexed="64"/>
      </right>
      <top style="medium">
        <color indexed="64"/>
      </top>
      <bottom style="thin">
        <color auto="1"/>
      </bottom>
      <diagonal/>
    </border>
    <border>
      <left style="medium">
        <color indexed="64"/>
      </left>
      <right/>
      <top/>
      <bottom/>
      <diagonal/>
    </border>
    <border>
      <left/>
      <right style="medium">
        <color indexed="64"/>
      </right>
      <top style="thin">
        <color auto="1"/>
      </top>
      <bottom style="thin">
        <color auto="1"/>
      </bottom>
      <diagonal/>
    </border>
    <border>
      <left style="medium">
        <color indexed="64"/>
      </left>
      <right/>
      <top/>
      <bottom style="medium">
        <color indexed="64"/>
      </bottom>
      <diagonal/>
    </border>
    <border>
      <left/>
      <right/>
      <top/>
      <bottom style="medium">
        <color indexed="64"/>
      </bottom>
      <diagonal/>
    </border>
    <border>
      <left/>
      <right style="medium">
        <color indexed="64"/>
      </right>
      <top style="thin">
        <color auto="1"/>
      </top>
      <bottom style="medium">
        <color indexed="64"/>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bottom/>
      <diagonal/>
    </border>
    <border>
      <left style="medium">
        <color indexed="64"/>
      </left>
      <right style="thin">
        <color auto="1"/>
      </right>
      <top/>
      <bottom style="thin">
        <color auto="1"/>
      </bottom>
      <diagonal/>
    </border>
    <border>
      <left style="medium">
        <color indexed="64"/>
      </left>
      <right/>
      <top style="thin">
        <color auto="1"/>
      </top>
      <bottom style="thin">
        <color auto="1"/>
      </bottom>
      <diagonal/>
    </border>
    <border>
      <left style="thin">
        <color auto="1"/>
      </left>
      <right style="medium">
        <color indexed="64"/>
      </right>
      <top style="thin">
        <color auto="1"/>
      </top>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s>
  <cellStyleXfs count="5">
    <xf numFmtId="0" fontId="0" fillId="0" borderId="0"/>
    <xf numFmtId="0" fontId="2" fillId="0" borderId="0"/>
    <xf numFmtId="44" fontId="2" fillId="0" borderId="0" applyFont="0" applyFill="0" applyBorder="0" applyAlignment="0" applyProtection="0"/>
    <xf numFmtId="0" fontId="1" fillId="0" borderId="0"/>
    <xf numFmtId="44" fontId="1" fillId="0" borderId="0" applyFont="0" applyFill="0" applyBorder="0" applyAlignment="0" applyProtection="0"/>
  </cellStyleXfs>
  <cellXfs count="155">
    <xf numFmtId="0" fontId="0" fillId="0" borderId="0" xfId="0"/>
    <xf numFmtId="0" fontId="0" fillId="0" borderId="1" xfId="0" applyBorder="1" applyAlignment="1">
      <alignment horizontal="center" vertical="center"/>
    </xf>
    <xf numFmtId="0" fontId="0" fillId="0" borderId="0" xfId="0" applyAlignment="1">
      <alignment vertical="center"/>
    </xf>
    <xf numFmtId="0" fontId="0" fillId="0" borderId="1" xfId="0" applyBorder="1"/>
    <xf numFmtId="0" fontId="0" fillId="0" borderId="1" xfId="0" applyBorder="1" applyAlignment="1">
      <alignment vertical="center" wrapText="1"/>
    </xf>
    <xf numFmtId="0" fontId="0" fillId="0" borderId="0" xfId="0" applyAlignment="1">
      <alignment horizontal="center"/>
    </xf>
    <xf numFmtId="0" fontId="0" fillId="0" borderId="1" xfId="0" applyBorder="1" applyAlignment="1">
      <alignment horizontal="center"/>
    </xf>
    <xf numFmtId="0" fontId="0" fillId="0" borderId="1" xfId="0" applyBorder="1" applyAlignment="1">
      <alignment wrapText="1"/>
    </xf>
    <xf numFmtId="0" fontId="0" fillId="0" borderId="1" xfId="0" applyBorder="1" applyAlignment="1">
      <alignment vertical="center"/>
    </xf>
    <xf numFmtId="0" fontId="0" fillId="0" borderId="1" xfId="0" applyFill="1" applyBorder="1" applyAlignment="1">
      <alignment wrapText="1"/>
    </xf>
    <xf numFmtId="0" fontId="5" fillId="3" borderId="1" xfId="0" applyFont="1" applyFill="1" applyBorder="1" applyAlignment="1">
      <alignment vertical="center"/>
    </xf>
    <xf numFmtId="0" fontId="6" fillId="3" borderId="2" xfId="0" applyFont="1" applyFill="1" applyBorder="1" applyAlignment="1">
      <alignment horizontal="center" vertical="center"/>
    </xf>
    <xf numFmtId="0" fontId="7" fillId="3" borderId="1" xfId="0" applyFont="1" applyFill="1" applyBorder="1" applyAlignment="1">
      <alignment horizontal="center" vertical="center"/>
    </xf>
    <xf numFmtId="0" fontId="9" fillId="0" borderId="0" xfId="0" applyFont="1" applyAlignment="1">
      <alignment vertical="center" wrapText="1"/>
    </xf>
    <xf numFmtId="0" fontId="10" fillId="3" borderId="0" xfId="0" applyFont="1" applyFill="1" applyBorder="1" applyAlignment="1">
      <alignment horizontal="left" vertical="center" wrapText="1" indent="1"/>
    </xf>
    <xf numFmtId="0" fontId="9" fillId="0" borderId="0" xfId="0" applyFont="1" applyAlignment="1">
      <alignment horizontal="center" vertical="center" wrapText="1"/>
    </xf>
    <xf numFmtId="0" fontId="9" fillId="0" borderId="0" xfId="0" applyFont="1" applyAlignment="1">
      <alignment horizontal="left" vertical="center" wrapText="1" indent="1"/>
    </xf>
    <xf numFmtId="0" fontId="10" fillId="3" borderId="9" xfId="0" applyFont="1" applyFill="1" applyBorder="1" applyAlignment="1">
      <alignment horizontal="center" vertical="center" wrapText="1"/>
    </xf>
    <xf numFmtId="0" fontId="11" fillId="0" borderId="10" xfId="0" applyFont="1" applyBorder="1" applyAlignment="1">
      <alignment vertical="center" wrapText="1"/>
    </xf>
    <xf numFmtId="0" fontId="11" fillId="0" borderId="10" xfId="0" applyFont="1" applyBorder="1" applyAlignment="1">
      <alignment horizontal="left" vertical="center" wrapText="1"/>
    </xf>
    <xf numFmtId="3" fontId="11" fillId="0" borderId="10" xfId="0" applyNumberFormat="1" applyFont="1" applyBorder="1" applyAlignment="1">
      <alignment horizontal="left" vertical="center" wrapText="1"/>
    </xf>
    <xf numFmtId="0" fontId="10" fillId="3" borderId="11" xfId="0" applyFont="1" applyFill="1" applyBorder="1" applyAlignment="1">
      <alignment horizontal="center" vertical="center" wrapText="1"/>
    </xf>
    <xf numFmtId="0" fontId="10" fillId="3" borderId="12" xfId="0" applyFont="1" applyFill="1" applyBorder="1" applyAlignment="1">
      <alignment horizontal="left" vertical="center" wrapText="1" indent="1"/>
    </xf>
    <xf numFmtId="0" fontId="11" fillId="0" borderId="13" xfId="0" applyFont="1" applyBorder="1" applyAlignment="1">
      <alignment horizontal="center" vertical="center" wrapText="1"/>
    </xf>
    <xf numFmtId="0" fontId="9" fillId="0" borderId="0" xfId="0" applyFont="1" applyAlignment="1">
      <alignment vertical="center"/>
    </xf>
    <xf numFmtId="0" fontId="9" fillId="0" borderId="1" xfId="0" applyFont="1" applyBorder="1"/>
    <xf numFmtId="0" fontId="9" fillId="0" borderId="0" xfId="0" applyFont="1"/>
    <xf numFmtId="0" fontId="9" fillId="0" borderId="3" xfId="0" applyFont="1" applyBorder="1"/>
    <xf numFmtId="0" fontId="9" fillId="0" borderId="0" xfId="0" applyFont="1" applyAlignment="1">
      <alignment horizontal="center"/>
    </xf>
    <xf numFmtId="0" fontId="17" fillId="0" borderId="0" xfId="0" applyFont="1" applyBorder="1" applyAlignment="1">
      <alignment vertical="center" wrapText="1"/>
    </xf>
    <xf numFmtId="0" fontId="9" fillId="0" borderId="0" xfId="0" applyFont="1" applyAlignment="1"/>
    <xf numFmtId="0" fontId="18" fillId="0" borderId="0" xfId="0" applyFont="1" applyFill="1" applyBorder="1" applyAlignment="1">
      <alignment vertical="center"/>
    </xf>
    <xf numFmtId="0" fontId="19" fillId="4" borderId="1" xfId="0" applyFont="1" applyFill="1" applyBorder="1" applyAlignment="1">
      <alignment horizontal="center" vertical="center"/>
    </xf>
    <xf numFmtId="0" fontId="20" fillId="3" borderId="1" xfId="0" applyFont="1" applyFill="1" applyBorder="1" applyAlignment="1">
      <alignment horizontal="left" vertical="center" wrapText="1"/>
    </xf>
    <xf numFmtId="0" fontId="21" fillId="3" borderId="1" xfId="0" applyFont="1" applyFill="1" applyBorder="1" applyAlignment="1">
      <alignment horizontal="left" vertical="center" wrapText="1"/>
    </xf>
    <xf numFmtId="0" fontId="20" fillId="3" borderId="1" xfId="0" applyFont="1" applyFill="1" applyBorder="1"/>
    <xf numFmtId="0" fontId="20" fillId="3" borderId="1" xfId="0" applyFont="1" applyFill="1" applyBorder="1" applyAlignment="1">
      <alignment vertical="center"/>
    </xf>
    <xf numFmtId="0" fontId="21" fillId="3" borderId="3" xfId="0" applyFont="1" applyFill="1" applyBorder="1" applyAlignment="1">
      <alignment horizontal="left" vertical="center" wrapText="1"/>
    </xf>
    <xf numFmtId="0" fontId="22" fillId="3" borderId="1" xfId="0" applyFont="1" applyFill="1" applyBorder="1" applyAlignment="1">
      <alignment vertical="center" wrapText="1"/>
    </xf>
    <xf numFmtId="0" fontId="21" fillId="3" borderId="1" xfId="0" applyFont="1" applyFill="1" applyBorder="1" applyAlignment="1">
      <alignment vertical="center" wrapText="1"/>
    </xf>
    <xf numFmtId="0" fontId="21" fillId="3" borderId="1" xfId="0" applyFont="1" applyFill="1" applyBorder="1" applyAlignment="1">
      <alignment wrapText="1"/>
    </xf>
    <xf numFmtId="0" fontId="17" fillId="4" borderId="17" xfId="0" applyFont="1" applyFill="1" applyBorder="1" applyAlignment="1">
      <alignment horizontal="center" vertical="center"/>
    </xf>
    <xf numFmtId="0" fontId="13" fillId="3" borderId="16" xfId="0" applyFont="1" applyFill="1" applyBorder="1" applyAlignment="1">
      <alignment horizontal="center" vertical="top"/>
    </xf>
    <xf numFmtId="0" fontId="9" fillId="0" borderId="17" xfId="0" applyFont="1" applyBorder="1"/>
    <xf numFmtId="0" fontId="14" fillId="3" borderId="18" xfId="0" applyFont="1" applyFill="1" applyBorder="1" applyAlignment="1">
      <alignment horizontal="center" vertical="top"/>
    </xf>
    <xf numFmtId="0" fontId="14" fillId="3" borderId="19" xfId="0" applyFont="1" applyFill="1" applyBorder="1" applyAlignment="1">
      <alignment horizontal="center" vertical="top"/>
    </xf>
    <xf numFmtId="0" fontId="13" fillId="3" borderId="16" xfId="0" applyFont="1" applyFill="1" applyBorder="1" applyAlignment="1">
      <alignment horizontal="center" vertical="center"/>
    </xf>
    <xf numFmtId="0" fontId="14" fillId="3" borderId="18" xfId="0" applyFont="1" applyFill="1" applyBorder="1" applyAlignment="1">
      <alignment horizontal="center" vertical="center"/>
    </xf>
    <xf numFmtId="0" fontId="14" fillId="3" borderId="19" xfId="0" applyFont="1" applyFill="1" applyBorder="1" applyAlignment="1">
      <alignment horizontal="center" vertical="center"/>
    </xf>
    <xf numFmtId="0" fontId="13" fillId="3" borderId="16" xfId="0" applyFont="1" applyFill="1" applyBorder="1" applyAlignment="1">
      <alignment horizontal="center"/>
    </xf>
    <xf numFmtId="0" fontId="14" fillId="3" borderId="9" xfId="0" applyFont="1" applyFill="1" applyBorder="1" applyAlignment="1">
      <alignment horizontal="center"/>
    </xf>
    <xf numFmtId="0" fontId="13" fillId="3" borderId="20" xfId="0" applyFont="1" applyFill="1" applyBorder="1" applyAlignment="1">
      <alignment horizontal="center"/>
    </xf>
    <xf numFmtId="0" fontId="9" fillId="0" borderId="21" xfId="0" applyFont="1" applyBorder="1"/>
    <xf numFmtId="0" fontId="13" fillId="3" borderId="22" xfId="0" applyFont="1" applyFill="1" applyBorder="1" applyAlignment="1">
      <alignment horizontal="center" vertical="center"/>
    </xf>
    <xf numFmtId="0" fontId="22" fillId="3" borderId="23" xfId="0" applyFont="1" applyFill="1" applyBorder="1" applyAlignment="1">
      <alignment vertical="top" wrapText="1"/>
    </xf>
    <xf numFmtId="0" fontId="9" fillId="0" borderId="23" xfId="0" applyFont="1" applyBorder="1"/>
    <xf numFmtId="0" fontId="9" fillId="0" borderId="24" xfId="0" applyFont="1" applyBorder="1"/>
    <xf numFmtId="0" fontId="9" fillId="0" borderId="0" xfId="0" applyFont="1" applyAlignment="1">
      <alignment horizontal="center" vertical="center"/>
    </xf>
    <xf numFmtId="0" fontId="13" fillId="3" borderId="9" xfId="0" applyFont="1" applyFill="1" applyBorder="1" applyAlignment="1">
      <alignment vertical="center"/>
    </xf>
    <xf numFmtId="0" fontId="14" fillId="3" borderId="0" xfId="0" applyFont="1" applyFill="1" applyBorder="1" applyAlignment="1">
      <alignment vertical="center"/>
    </xf>
    <xf numFmtId="0" fontId="14" fillId="3" borderId="0" xfId="0" applyFont="1" applyFill="1" applyBorder="1" applyAlignment="1">
      <alignment horizontal="center" vertical="center"/>
    </xf>
    <xf numFmtId="0" fontId="14" fillId="3" borderId="28" xfId="0" applyFont="1" applyFill="1" applyBorder="1" applyAlignment="1">
      <alignment vertical="center"/>
    </xf>
    <xf numFmtId="0" fontId="14" fillId="3" borderId="9" xfId="0" applyFont="1" applyFill="1" applyBorder="1" applyAlignment="1">
      <alignment vertical="center"/>
    </xf>
    <xf numFmtId="0" fontId="13" fillId="3" borderId="0" xfId="0" applyFont="1" applyFill="1" applyBorder="1" applyAlignment="1">
      <alignment vertical="center"/>
    </xf>
    <xf numFmtId="0" fontId="13" fillId="3" borderId="0" xfId="0" applyFont="1" applyFill="1" applyBorder="1" applyAlignment="1">
      <alignment horizontal="center" vertical="center"/>
    </xf>
    <xf numFmtId="0" fontId="13" fillId="3" borderId="28" xfId="0" applyFont="1" applyFill="1" applyBorder="1" applyAlignment="1">
      <alignment vertical="center"/>
    </xf>
    <xf numFmtId="0" fontId="9" fillId="0" borderId="9" xfId="0" applyFont="1" applyBorder="1" applyAlignment="1">
      <alignment vertical="center"/>
    </xf>
    <xf numFmtId="0" fontId="9" fillId="0" borderId="0" xfId="0" applyFont="1" applyBorder="1" applyAlignment="1">
      <alignment vertical="center"/>
    </xf>
    <xf numFmtId="0" fontId="9" fillId="0" borderId="0" xfId="0" applyFont="1" applyBorder="1" applyAlignment="1">
      <alignment horizontal="center" vertical="center"/>
    </xf>
    <xf numFmtId="44" fontId="9" fillId="0" borderId="0" xfId="4" applyFont="1" applyBorder="1" applyAlignment="1">
      <alignment vertical="center"/>
    </xf>
    <xf numFmtId="44" fontId="9" fillId="0" borderId="28" xfId="4" applyFont="1" applyBorder="1" applyAlignment="1">
      <alignment vertical="center"/>
    </xf>
    <xf numFmtId="44" fontId="9" fillId="0" borderId="28" xfId="4" applyNumberFormat="1" applyFont="1" applyBorder="1" applyAlignment="1">
      <alignment vertical="center"/>
    </xf>
    <xf numFmtId="0" fontId="9" fillId="0" borderId="28" xfId="0" applyFont="1" applyBorder="1" applyAlignment="1">
      <alignment vertical="center"/>
    </xf>
    <xf numFmtId="0" fontId="9" fillId="3" borderId="11" xfId="0" applyFont="1" applyFill="1" applyBorder="1" applyAlignment="1">
      <alignment vertical="center"/>
    </xf>
    <xf numFmtId="0" fontId="9" fillId="3" borderId="12" xfId="0" applyFont="1" applyFill="1" applyBorder="1" applyAlignment="1">
      <alignment vertical="center"/>
    </xf>
    <xf numFmtId="0" fontId="9" fillId="3" borderId="12" xfId="0" applyFont="1" applyFill="1" applyBorder="1" applyAlignment="1">
      <alignment horizontal="center" vertical="center"/>
    </xf>
    <xf numFmtId="0" fontId="9" fillId="3" borderId="29" xfId="0" applyFont="1" applyFill="1" applyBorder="1" applyAlignment="1">
      <alignment vertical="center"/>
    </xf>
    <xf numFmtId="0" fontId="13" fillId="3" borderId="11" xfId="0" applyFont="1" applyFill="1" applyBorder="1" applyAlignment="1">
      <alignment vertical="center"/>
    </xf>
    <xf numFmtId="0" fontId="13" fillId="3" borderId="12" xfId="0" applyFont="1" applyFill="1" applyBorder="1" applyAlignment="1">
      <alignment vertical="center"/>
    </xf>
    <xf numFmtId="0" fontId="13" fillId="3" borderId="12" xfId="0" applyFont="1" applyFill="1" applyBorder="1" applyAlignment="1">
      <alignment horizontal="center" vertical="center"/>
    </xf>
    <xf numFmtId="0" fontId="13" fillId="3" borderId="29" xfId="0" applyFont="1" applyFill="1" applyBorder="1" applyAlignment="1">
      <alignment vertical="center"/>
    </xf>
    <xf numFmtId="0" fontId="9" fillId="0" borderId="25" xfId="0" applyFont="1" applyBorder="1" applyAlignment="1">
      <alignment vertical="center"/>
    </xf>
    <xf numFmtId="0" fontId="9" fillId="0" borderId="26" xfId="0" applyFont="1" applyBorder="1" applyAlignment="1">
      <alignment vertical="center"/>
    </xf>
    <xf numFmtId="0" fontId="9" fillId="0" borderId="26" xfId="0" applyFont="1" applyBorder="1" applyAlignment="1">
      <alignment horizontal="center" vertical="center"/>
    </xf>
    <xf numFmtId="44" fontId="9" fillId="0" borderId="26" xfId="4" applyFont="1" applyBorder="1" applyAlignment="1">
      <alignment vertical="center"/>
    </xf>
    <xf numFmtId="44" fontId="9" fillId="0" borderId="27" xfId="4" applyFont="1" applyBorder="1" applyAlignment="1">
      <alignment vertical="center"/>
    </xf>
    <xf numFmtId="0" fontId="14" fillId="3" borderId="12" xfId="0" applyFont="1" applyFill="1" applyBorder="1" applyAlignment="1">
      <alignment vertical="center"/>
    </xf>
    <xf numFmtId="44" fontId="14" fillId="3" borderId="29" xfId="4" applyFont="1" applyFill="1" applyBorder="1" applyAlignment="1">
      <alignment vertical="center"/>
    </xf>
    <xf numFmtId="0" fontId="8" fillId="3" borderId="9" xfId="0" applyFont="1" applyFill="1" applyBorder="1" applyAlignment="1">
      <alignment vertical="center"/>
    </xf>
    <xf numFmtId="0" fontId="8" fillId="3" borderId="9" xfId="0" applyFont="1" applyFill="1" applyBorder="1" applyAlignment="1"/>
    <xf numFmtId="0" fontId="9" fillId="0" borderId="27" xfId="0" applyFont="1" applyBorder="1" applyAlignment="1">
      <alignment vertical="center"/>
    </xf>
    <xf numFmtId="44" fontId="9" fillId="3" borderId="12" xfId="4" applyFont="1" applyFill="1" applyBorder="1" applyAlignment="1">
      <alignment vertical="center"/>
    </xf>
    <xf numFmtId="0" fontId="14" fillId="3" borderId="11" xfId="0" applyFont="1" applyFill="1" applyBorder="1" applyAlignment="1">
      <alignment horizontal="right" vertical="center"/>
    </xf>
    <xf numFmtId="0" fontId="8" fillId="3" borderId="0" xfId="0" applyFont="1" applyFill="1" applyBorder="1" applyAlignment="1"/>
    <xf numFmtId="0" fontId="8" fillId="3" borderId="28" xfId="0" applyFont="1" applyFill="1" applyBorder="1" applyAlignment="1"/>
    <xf numFmtId="0" fontId="25" fillId="0" borderId="0" xfId="0" applyFont="1" applyAlignment="1">
      <alignment vertical="center"/>
    </xf>
    <xf numFmtId="0" fontId="26" fillId="0" borderId="0" xfId="0" applyFont="1"/>
    <xf numFmtId="0" fontId="9" fillId="0" borderId="0" xfId="0" applyFont="1" applyAlignment="1">
      <alignment horizontal="left" vertical="center"/>
    </xf>
    <xf numFmtId="0" fontId="12" fillId="3" borderId="25" xfId="0" applyFont="1" applyFill="1" applyBorder="1" applyAlignment="1">
      <alignment vertical="center"/>
    </xf>
    <xf numFmtId="0" fontId="27" fillId="3" borderId="26" xfId="0" applyFont="1" applyFill="1" applyBorder="1" applyAlignment="1">
      <alignment horizontal="center"/>
    </xf>
    <xf numFmtId="0" fontId="27" fillId="3" borderId="26" xfId="0" applyFont="1" applyFill="1" applyBorder="1" applyAlignment="1">
      <alignment vertical="center"/>
    </xf>
    <xf numFmtId="0" fontId="16" fillId="3" borderId="0" xfId="0" applyFont="1" applyFill="1" applyBorder="1" applyAlignment="1">
      <alignment horizontal="center"/>
    </xf>
    <xf numFmtId="0" fontId="16" fillId="3" borderId="0" xfId="0" applyFont="1" applyFill="1" applyBorder="1" applyAlignment="1">
      <alignment vertical="center"/>
    </xf>
    <xf numFmtId="0" fontId="14" fillId="3" borderId="0" xfId="0" applyFont="1" applyFill="1" applyBorder="1" applyAlignment="1">
      <alignment horizontal="left" vertical="center" wrapText="1"/>
    </xf>
    <xf numFmtId="0" fontId="9" fillId="0" borderId="28" xfId="0" applyFont="1" applyBorder="1"/>
    <xf numFmtId="0" fontId="16" fillId="3" borderId="0" xfId="0" applyFont="1" applyFill="1" applyBorder="1" applyAlignment="1">
      <alignment vertical="center" wrapText="1"/>
    </xf>
    <xf numFmtId="0" fontId="16" fillId="3" borderId="28" xfId="0" applyFont="1" applyFill="1" applyBorder="1"/>
    <xf numFmtId="0" fontId="12" fillId="3" borderId="9" xfId="0" applyFont="1" applyFill="1" applyBorder="1" applyAlignment="1">
      <alignment vertical="center"/>
    </xf>
    <xf numFmtId="0" fontId="9" fillId="3" borderId="9" xfId="0" applyFont="1" applyFill="1" applyBorder="1"/>
    <xf numFmtId="0" fontId="9" fillId="3" borderId="0" xfId="0" applyFont="1" applyFill="1" applyBorder="1" applyAlignment="1">
      <alignment horizontal="center"/>
    </xf>
    <xf numFmtId="0" fontId="9" fillId="3" borderId="0" xfId="0" applyFont="1" applyFill="1" applyBorder="1" applyAlignment="1">
      <alignment vertical="center" wrapText="1"/>
    </xf>
    <xf numFmtId="0" fontId="27" fillId="3" borderId="0" xfId="0" applyFont="1" applyFill="1" applyBorder="1" applyAlignment="1">
      <alignment horizontal="center"/>
    </xf>
    <xf numFmtId="0" fontId="27" fillId="3" borderId="0" xfId="0" applyFont="1" applyFill="1" applyBorder="1" applyAlignment="1">
      <alignment vertical="center" wrapText="1"/>
    </xf>
    <xf numFmtId="0" fontId="14" fillId="3" borderId="12" xfId="0" applyFont="1" applyFill="1" applyBorder="1" applyAlignment="1">
      <alignment horizontal="left" vertical="center" wrapText="1"/>
    </xf>
    <xf numFmtId="0" fontId="9" fillId="0" borderId="29" xfId="0" applyFont="1" applyBorder="1"/>
    <xf numFmtId="0" fontId="0" fillId="0" borderId="3"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4" fillId="2" borderId="1" xfId="0" applyFont="1" applyFill="1" applyBorder="1" applyAlignment="1">
      <alignment horizontal="center"/>
    </xf>
    <xf numFmtId="0" fontId="3" fillId="2" borderId="1" xfId="0" applyFont="1" applyFill="1" applyBorder="1" applyAlignment="1">
      <alignment horizontal="center"/>
    </xf>
    <xf numFmtId="0" fontId="0" fillId="0" borderId="3" xfId="0" applyBorder="1" applyAlignment="1">
      <alignment horizontal="left" vertical="center"/>
    </xf>
    <xf numFmtId="0" fontId="0" fillId="0" borderId="4" xfId="0" applyBorder="1" applyAlignment="1">
      <alignment horizontal="left" vertical="center"/>
    </xf>
    <xf numFmtId="0" fontId="0" fillId="0" borderId="5" xfId="0" applyBorder="1" applyAlignment="1">
      <alignment horizontal="left" vertical="center"/>
    </xf>
    <xf numFmtId="0" fontId="0" fillId="0" borderId="1" xfId="0" applyBorder="1" applyAlignment="1">
      <alignment horizontal="center" vertical="center"/>
    </xf>
    <xf numFmtId="0" fontId="8" fillId="3" borderId="6" xfId="0" applyFont="1" applyFill="1" applyBorder="1" applyAlignment="1">
      <alignment horizontal="center" vertical="center" wrapText="1"/>
    </xf>
    <xf numFmtId="0" fontId="8" fillId="3" borderId="7" xfId="0" applyFont="1" applyFill="1" applyBorder="1" applyAlignment="1">
      <alignment horizontal="center" vertical="center" wrapText="1"/>
    </xf>
    <xf numFmtId="0" fontId="8" fillId="3" borderId="8" xfId="0" applyFont="1" applyFill="1" applyBorder="1" applyAlignment="1">
      <alignment horizontal="center" vertical="center" wrapText="1"/>
    </xf>
    <xf numFmtId="0" fontId="14" fillId="3" borderId="9" xfId="0" applyFont="1" applyFill="1" applyBorder="1" applyAlignment="1">
      <alignment horizontal="center" vertical="center"/>
    </xf>
    <xf numFmtId="0" fontId="14" fillId="3" borderId="0" xfId="0" applyFont="1" applyFill="1" applyBorder="1" applyAlignment="1">
      <alignment horizontal="center" vertical="center"/>
    </xf>
    <xf numFmtId="0" fontId="13" fillId="3" borderId="27" xfId="0" applyFont="1" applyFill="1" applyBorder="1" applyAlignment="1">
      <alignment horizontal="center" vertical="center"/>
    </xf>
    <xf numFmtId="0" fontId="13" fillId="3" borderId="28" xfId="0" applyFont="1" applyFill="1" applyBorder="1" applyAlignment="1">
      <alignment horizontal="center" vertical="center"/>
    </xf>
    <xf numFmtId="0" fontId="14" fillId="3" borderId="11" xfId="0" applyFont="1" applyFill="1" applyBorder="1" applyAlignment="1">
      <alignment horizontal="center" vertical="center"/>
    </xf>
    <xf numFmtId="0" fontId="14" fillId="3" borderId="12" xfId="0" applyFont="1" applyFill="1" applyBorder="1" applyAlignment="1">
      <alignment horizontal="center" vertical="center"/>
    </xf>
    <xf numFmtId="0" fontId="8" fillId="3" borderId="9" xfId="0" applyFont="1" applyFill="1" applyBorder="1" applyAlignment="1">
      <alignment horizontal="left" vertical="center" wrapText="1"/>
    </xf>
    <xf numFmtId="0" fontId="8" fillId="3" borderId="0" xfId="0" applyFont="1" applyFill="1" applyBorder="1" applyAlignment="1">
      <alignment horizontal="left" vertical="center" wrapText="1"/>
    </xf>
    <xf numFmtId="0" fontId="14" fillId="3" borderId="9" xfId="0" applyFont="1" applyFill="1" applyBorder="1" applyAlignment="1">
      <alignment horizontal="center" vertical="center" wrapText="1"/>
    </xf>
    <xf numFmtId="0" fontId="14" fillId="3" borderId="0" xfId="0" applyFont="1" applyFill="1" applyBorder="1" applyAlignment="1">
      <alignment horizontal="center" vertical="center" wrapText="1"/>
    </xf>
    <xf numFmtId="0" fontId="15" fillId="3" borderId="14" xfId="0" applyFont="1" applyFill="1" applyBorder="1" applyAlignment="1">
      <alignment horizontal="center" vertical="center" wrapText="1"/>
    </xf>
    <xf numFmtId="0" fontId="15" fillId="3" borderId="15" xfId="0" applyFont="1" applyFill="1" applyBorder="1" applyAlignment="1">
      <alignment horizontal="center" vertical="center" wrapText="1"/>
    </xf>
    <xf numFmtId="0" fontId="15" fillId="3" borderId="8" xfId="0" applyFont="1" applyFill="1" applyBorder="1" applyAlignment="1">
      <alignment horizontal="center" vertical="center" wrapText="1"/>
    </xf>
    <xf numFmtId="0" fontId="13" fillId="3" borderId="16" xfId="0" applyFont="1" applyFill="1" applyBorder="1" applyAlignment="1">
      <alignment horizontal="center" vertical="center"/>
    </xf>
    <xf numFmtId="0" fontId="13" fillId="3" borderId="1" xfId="0" applyFont="1" applyFill="1" applyBorder="1" applyAlignment="1">
      <alignment horizontal="center" vertical="center"/>
    </xf>
    <xf numFmtId="0" fontId="13" fillId="3" borderId="17" xfId="0" applyFont="1" applyFill="1" applyBorder="1" applyAlignment="1">
      <alignment horizontal="center" vertical="center"/>
    </xf>
    <xf numFmtId="0" fontId="13" fillId="3" borderId="0" xfId="0" applyFont="1" applyFill="1" applyBorder="1" applyAlignment="1">
      <alignment horizontal="center" vertical="center"/>
    </xf>
    <xf numFmtId="44" fontId="9" fillId="0" borderId="0" xfId="4" applyFont="1" applyBorder="1" applyAlignment="1">
      <alignment horizontal="right" vertical="center"/>
    </xf>
    <xf numFmtId="44" fontId="9" fillId="0" borderId="28" xfId="4" applyFont="1" applyBorder="1" applyAlignment="1">
      <alignment horizontal="right" vertical="center"/>
    </xf>
    <xf numFmtId="44" fontId="9" fillId="0" borderId="0" xfId="0" applyNumberFormat="1" applyFont="1" applyBorder="1" applyAlignment="1">
      <alignment horizontal="center" vertical="center" wrapText="1"/>
    </xf>
    <xf numFmtId="0" fontId="9" fillId="0" borderId="0" xfId="0" applyFont="1" applyBorder="1" applyAlignment="1">
      <alignment horizontal="center" vertical="center" wrapText="1"/>
    </xf>
    <xf numFmtId="0" fontId="9" fillId="0" borderId="28" xfId="0" applyFont="1" applyBorder="1" applyAlignment="1">
      <alignment horizontal="center" vertical="center" wrapText="1"/>
    </xf>
    <xf numFmtId="44" fontId="9" fillId="0" borderId="0" xfId="0" applyNumberFormat="1" applyFont="1" applyBorder="1" applyAlignment="1">
      <alignment horizontal="center" vertical="center"/>
    </xf>
    <xf numFmtId="0" fontId="9" fillId="0" borderId="0" xfId="0" applyFont="1" applyBorder="1" applyAlignment="1">
      <alignment horizontal="center" vertical="center"/>
    </xf>
    <xf numFmtId="0" fontId="9" fillId="0" borderId="28" xfId="0" applyFont="1" applyBorder="1" applyAlignment="1">
      <alignment horizontal="center" vertical="center"/>
    </xf>
    <xf numFmtId="0" fontId="24" fillId="3" borderId="25" xfId="0" applyFont="1" applyFill="1" applyBorder="1" applyAlignment="1">
      <alignment horizontal="center" vertical="center"/>
    </xf>
    <xf numFmtId="0" fontId="24" fillId="3" borderId="26" xfId="0" applyFont="1" applyFill="1" applyBorder="1" applyAlignment="1">
      <alignment horizontal="center" vertical="center"/>
    </xf>
    <xf numFmtId="0" fontId="24" fillId="3" borderId="27" xfId="0" applyFont="1" applyFill="1" applyBorder="1" applyAlignment="1">
      <alignment horizontal="center" vertical="center"/>
    </xf>
  </cellXfs>
  <cellStyles count="5">
    <cellStyle name="Currency" xfId="4" builtinId="4"/>
    <cellStyle name="Currency 2" xfId="2" xr:uid="{00000000-0005-0000-0000-000000000000}"/>
    <cellStyle name="Normal" xfId="0" builtinId="0"/>
    <cellStyle name="Normal 2" xfId="3" xr:uid="{00000000-0005-0000-0000-000002000000}"/>
    <cellStyle name="Normal 3"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7"/>
  <sheetViews>
    <sheetView showGridLines="0" zoomScale="140" zoomScaleNormal="140" workbookViewId="0">
      <selection activeCell="A3" sqref="A3"/>
    </sheetView>
  </sheetViews>
  <sheetFormatPr defaultRowHeight="14.5" x14ac:dyDescent="0.35"/>
  <cols>
    <col min="1" max="1" width="71.81640625" bestFit="1" customWidth="1"/>
  </cols>
  <sheetData>
    <row r="1" spans="1:1" s="2" customFormat="1" ht="27.5" customHeight="1" x14ac:dyDescent="0.35">
      <c r="A1" s="11" t="s">
        <v>146</v>
      </c>
    </row>
    <row r="2" spans="1:1" s="2" customFormat="1" ht="27.5" customHeight="1" x14ac:dyDescent="0.35">
      <c r="A2" s="12" t="s">
        <v>147</v>
      </c>
    </row>
    <row r="3" spans="1:1" s="2" customFormat="1" ht="27.5" customHeight="1" x14ac:dyDescent="0.35">
      <c r="A3" s="10" t="s">
        <v>46</v>
      </c>
    </row>
    <row r="4" spans="1:1" s="2" customFormat="1" ht="27.5" customHeight="1" x14ac:dyDescent="0.35">
      <c r="A4" s="10" t="s">
        <v>50</v>
      </c>
    </row>
    <row r="5" spans="1:1" s="2" customFormat="1" ht="27.5" customHeight="1" x14ac:dyDescent="0.35">
      <c r="A5" s="10" t="s">
        <v>47</v>
      </c>
    </row>
    <row r="6" spans="1:1" s="2" customFormat="1" ht="27.5" customHeight="1" x14ac:dyDescent="0.35">
      <c r="A6" s="10" t="s">
        <v>48</v>
      </c>
    </row>
    <row r="7" spans="1:1" s="2" customFormat="1" ht="27.5" customHeight="1" x14ac:dyDescent="0.35">
      <c r="A7" s="10" t="s">
        <v>49</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F6080A-BEC4-4562-BA7B-B5A13A38400A}">
  <sheetPr>
    <pageSetUpPr fitToPage="1"/>
  </sheetPr>
  <dimension ref="A1:C19"/>
  <sheetViews>
    <sheetView workbookViewId="0">
      <selection activeCell="C6" sqref="C6:C9"/>
    </sheetView>
  </sheetViews>
  <sheetFormatPr defaultRowHeight="14.5" x14ac:dyDescent="0.35"/>
  <cols>
    <col min="1" max="1" width="3.1796875" style="5" customWidth="1"/>
    <col min="2" max="2" width="17.453125" bestFit="1" customWidth="1"/>
    <col min="3" max="3" width="115.54296875" bestFit="1" customWidth="1"/>
  </cols>
  <sheetData>
    <row r="1" spans="1:3" ht="18.5" x14ac:dyDescent="0.45">
      <c r="A1" s="118" t="s">
        <v>5</v>
      </c>
      <c r="B1" s="119"/>
      <c r="C1" s="119"/>
    </row>
    <row r="2" spans="1:3" s="2" customFormat="1" ht="53" customHeight="1" x14ac:dyDescent="0.35">
      <c r="A2" s="1">
        <v>1</v>
      </c>
      <c r="B2" s="8" t="s">
        <v>6</v>
      </c>
      <c r="C2" s="4" t="s">
        <v>148</v>
      </c>
    </row>
    <row r="3" spans="1:3" ht="43.5" x14ac:dyDescent="0.35">
      <c r="A3" s="115">
        <v>2</v>
      </c>
      <c r="B3" s="120" t="s">
        <v>62</v>
      </c>
      <c r="C3" s="7" t="s">
        <v>65</v>
      </c>
    </row>
    <row r="4" spans="1:3" x14ac:dyDescent="0.35">
      <c r="A4" s="116"/>
      <c r="B4" s="121"/>
      <c r="C4" s="7" t="s">
        <v>66</v>
      </c>
    </row>
    <row r="5" spans="1:3" x14ac:dyDescent="0.35">
      <c r="A5" s="117"/>
      <c r="B5" s="122"/>
      <c r="C5" s="7" t="s">
        <v>67</v>
      </c>
    </row>
    <row r="6" spans="1:3" x14ac:dyDescent="0.35">
      <c r="A6" s="115">
        <v>3</v>
      </c>
      <c r="B6" s="115" t="s">
        <v>7</v>
      </c>
      <c r="C6" s="3" t="s">
        <v>98</v>
      </c>
    </row>
    <row r="7" spans="1:3" x14ac:dyDescent="0.35">
      <c r="A7" s="116"/>
      <c r="B7" s="116"/>
      <c r="C7" s="3" t="s">
        <v>60</v>
      </c>
    </row>
    <row r="8" spans="1:3" x14ac:dyDescent="0.35">
      <c r="A8" s="116"/>
      <c r="B8" s="116"/>
      <c r="C8" s="3" t="s">
        <v>61</v>
      </c>
    </row>
    <row r="9" spans="1:3" x14ac:dyDescent="0.35">
      <c r="A9" s="117"/>
      <c r="B9" s="117"/>
      <c r="C9" s="3" t="s">
        <v>97</v>
      </c>
    </row>
    <row r="10" spans="1:3" ht="29" x14ac:dyDescent="0.35">
      <c r="A10" s="123">
        <v>4</v>
      </c>
      <c r="B10" s="123" t="s">
        <v>8</v>
      </c>
      <c r="C10" s="7" t="s">
        <v>9</v>
      </c>
    </row>
    <row r="11" spans="1:3" ht="29" x14ac:dyDescent="0.35">
      <c r="A11" s="123"/>
      <c r="B11" s="123"/>
      <c r="C11" s="7" t="s">
        <v>10</v>
      </c>
    </row>
    <row r="12" spans="1:3" ht="29" x14ac:dyDescent="0.35">
      <c r="A12" s="123"/>
      <c r="B12" s="123"/>
      <c r="C12" s="9" t="s">
        <v>11</v>
      </c>
    </row>
    <row r="13" spans="1:3" ht="29" x14ac:dyDescent="0.35">
      <c r="A13" s="123"/>
      <c r="B13" s="123"/>
      <c r="C13" s="9" t="s">
        <v>12</v>
      </c>
    </row>
    <row r="14" spans="1:3" ht="29" x14ac:dyDescent="0.35">
      <c r="A14" s="123"/>
      <c r="B14" s="123"/>
      <c r="C14" s="9" t="s">
        <v>13</v>
      </c>
    </row>
    <row r="15" spans="1:3" x14ac:dyDescent="0.35">
      <c r="A15" s="115">
        <v>5</v>
      </c>
      <c r="B15" s="115" t="s">
        <v>92</v>
      </c>
      <c r="C15" s="9" t="s">
        <v>93</v>
      </c>
    </row>
    <row r="16" spans="1:3" x14ac:dyDescent="0.35">
      <c r="A16" s="116"/>
      <c r="B16" s="116"/>
      <c r="C16" s="9" t="s">
        <v>94</v>
      </c>
    </row>
    <row r="17" spans="1:3" x14ac:dyDescent="0.35">
      <c r="A17" s="116"/>
      <c r="B17" s="116"/>
      <c r="C17" s="9" t="s">
        <v>95</v>
      </c>
    </row>
    <row r="18" spans="1:3" x14ac:dyDescent="0.35">
      <c r="A18" s="117"/>
      <c r="B18" s="117"/>
      <c r="C18" s="9" t="s">
        <v>96</v>
      </c>
    </row>
    <row r="19" spans="1:3" x14ac:dyDescent="0.35">
      <c r="A19" s="6">
        <v>6</v>
      </c>
      <c r="B19" s="3" t="s">
        <v>63</v>
      </c>
      <c r="C19" s="3" t="s">
        <v>64</v>
      </c>
    </row>
  </sheetData>
  <mergeCells count="9">
    <mergeCell ref="A15:A18"/>
    <mergeCell ref="B15:B18"/>
    <mergeCell ref="A1:C1"/>
    <mergeCell ref="A3:A5"/>
    <mergeCell ref="B3:B5"/>
    <mergeCell ref="B10:B14"/>
    <mergeCell ref="A10:A14"/>
    <mergeCell ref="A6:A9"/>
    <mergeCell ref="B6:B9"/>
  </mergeCells>
  <printOptions horizontalCentered="1"/>
  <pageMargins left="0.25" right="0.25" top="0.75" bottom="0.75" header="0.3" footer="0.3"/>
  <pageSetup scale="98" fitToHeight="4" orientation="landscape"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7817E0-1398-4A41-8CD0-F76E47EB2B5B}">
  <sheetPr>
    <pageSetUpPr fitToPage="1"/>
  </sheetPr>
  <dimension ref="A1:C10"/>
  <sheetViews>
    <sheetView tabSelected="1" workbookViewId="0">
      <selection activeCell="C4" sqref="C4"/>
    </sheetView>
  </sheetViews>
  <sheetFormatPr defaultColWidth="8.7265625" defaultRowHeight="14" x14ac:dyDescent="0.35"/>
  <cols>
    <col min="1" max="1" width="2.7265625" style="15" bestFit="1" customWidth="1"/>
    <col min="2" max="2" width="19.36328125" style="16" customWidth="1"/>
    <col min="3" max="3" width="106.81640625" style="13" customWidth="1"/>
    <col min="4" max="16384" width="8.7265625" style="13"/>
  </cols>
  <sheetData>
    <row r="1" spans="1:3" ht="25.5" customHeight="1" x14ac:dyDescent="0.35">
      <c r="A1" s="124" t="s">
        <v>149</v>
      </c>
      <c r="B1" s="125"/>
      <c r="C1" s="126"/>
    </row>
    <row r="2" spans="1:3" ht="73.5" customHeight="1" x14ac:dyDescent="0.35">
      <c r="A2" s="17">
        <v>1</v>
      </c>
      <c r="B2" s="14" t="s">
        <v>51</v>
      </c>
      <c r="C2" s="18"/>
    </row>
    <row r="3" spans="1:3" ht="73.5" customHeight="1" x14ac:dyDescent="0.35">
      <c r="A3" s="17">
        <v>2</v>
      </c>
      <c r="B3" s="14" t="s">
        <v>52</v>
      </c>
      <c r="C3" s="18"/>
    </row>
    <row r="4" spans="1:3" ht="73.5" customHeight="1" x14ac:dyDescent="0.35">
      <c r="A4" s="17">
        <v>3</v>
      </c>
      <c r="B4" s="14" t="s">
        <v>53</v>
      </c>
      <c r="C4" s="19"/>
    </row>
    <row r="5" spans="1:3" ht="73.5" customHeight="1" x14ac:dyDescent="0.35">
      <c r="A5" s="17">
        <v>4</v>
      </c>
      <c r="B5" s="14" t="s">
        <v>54</v>
      </c>
      <c r="C5" s="20"/>
    </row>
    <row r="6" spans="1:3" ht="73.5" customHeight="1" x14ac:dyDescent="0.35">
      <c r="A6" s="17">
        <v>5</v>
      </c>
      <c r="B6" s="14" t="s">
        <v>55</v>
      </c>
      <c r="C6" s="18"/>
    </row>
    <row r="7" spans="1:3" ht="73.5" customHeight="1" x14ac:dyDescent="0.35">
      <c r="A7" s="17">
        <v>6</v>
      </c>
      <c r="B7" s="14" t="s">
        <v>56</v>
      </c>
      <c r="C7" s="18"/>
    </row>
    <row r="8" spans="1:3" ht="73.5" customHeight="1" x14ac:dyDescent="0.35">
      <c r="A8" s="17">
        <v>7</v>
      </c>
      <c r="B8" s="14" t="s">
        <v>57</v>
      </c>
      <c r="C8" s="18"/>
    </row>
    <row r="9" spans="1:3" ht="73.5" customHeight="1" x14ac:dyDescent="0.35">
      <c r="A9" s="17">
        <v>8</v>
      </c>
      <c r="B9" s="14" t="s">
        <v>58</v>
      </c>
      <c r="C9" s="18"/>
    </row>
    <row r="10" spans="1:3" ht="73.5" customHeight="1" thickBot="1" x14ac:dyDescent="0.4">
      <c r="A10" s="21">
        <v>9</v>
      </c>
      <c r="B10" s="22" t="s">
        <v>59</v>
      </c>
      <c r="C10" s="23"/>
    </row>
  </sheetData>
  <mergeCells count="1">
    <mergeCell ref="A1:C1"/>
  </mergeCells>
  <printOptions horizontalCentered="1"/>
  <pageMargins left="0.25" right="0.25" top="0.75" bottom="0.75" header="0.3" footer="0.3"/>
  <pageSetup fitToHeight="4"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9F93E1-1B5A-46D4-B3D9-E70E31293FDD}">
  <sheetPr>
    <pageSetUpPr fitToPage="1"/>
  </sheetPr>
  <dimension ref="A1:E30"/>
  <sheetViews>
    <sheetView topLeftCell="A10" workbookViewId="0">
      <selection activeCell="C3" sqref="C3"/>
    </sheetView>
  </sheetViews>
  <sheetFormatPr defaultRowHeight="14" x14ac:dyDescent="0.3"/>
  <cols>
    <col min="1" max="1" width="3.26953125" style="26" customWidth="1"/>
    <col min="2" max="2" width="2.90625" style="28" customWidth="1"/>
    <col min="3" max="3" width="58.90625" style="24" customWidth="1"/>
    <col min="4" max="4" width="66.1796875" style="26" customWidth="1"/>
    <col min="5" max="16384" width="8.7265625" style="26"/>
  </cols>
  <sheetData>
    <row r="1" spans="1:5" ht="18" x14ac:dyDescent="0.35">
      <c r="A1" s="98" t="s">
        <v>138</v>
      </c>
      <c r="B1" s="99"/>
      <c r="C1" s="100"/>
      <c r="D1" s="129" t="s">
        <v>187</v>
      </c>
      <c r="E1" s="96"/>
    </row>
    <row r="2" spans="1:5" ht="24.5" customHeight="1" x14ac:dyDescent="0.3">
      <c r="A2" s="88" t="s">
        <v>139</v>
      </c>
      <c r="B2" s="101"/>
      <c r="C2" s="102"/>
      <c r="D2" s="130"/>
    </row>
    <row r="3" spans="1:5" ht="62" customHeight="1" x14ac:dyDescent="0.3">
      <c r="A3" s="135">
        <v>1</v>
      </c>
      <c r="B3" s="136"/>
      <c r="C3" s="103" t="s">
        <v>203</v>
      </c>
      <c r="D3" s="104"/>
    </row>
    <row r="4" spans="1:5" ht="46" customHeight="1" x14ac:dyDescent="0.3">
      <c r="A4" s="135">
        <v>2</v>
      </c>
      <c r="B4" s="136">
        <v>2</v>
      </c>
      <c r="C4" s="103" t="s">
        <v>188</v>
      </c>
      <c r="D4" s="104"/>
    </row>
    <row r="5" spans="1:5" ht="55.5" customHeight="1" x14ac:dyDescent="0.3">
      <c r="A5" s="135">
        <v>3</v>
      </c>
      <c r="B5" s="136">
        <v>3</v>
      </c>
      <c r="C5" s="103" t="s">
        <v>189</v>
      </c>
      <c r="D5" s="104"/>
    </row>
    <row r="6" spans="1:5" ht="24.5" customHeight="1" x14ac:dyDescent="0.3">
      <c r="A6" s="88" t="s">
        <v>140</v>
      </c>
      <c r="B6" s="101"/>
      <c r="C6" s="105"/>
      <c r="D6" s="106"/>
    </row>
    <row r="7" spans="1:5" ht="68" customHeight="1" x14ac:dyDescent="0.3">
      <c r="A7" s="127">
        <v>4</v>
      </c>
      <c r="B7" s="128"/>
      <c r="C7" s="103" t="s">
        <v>190</v>
      </c>
      <c r="D7" s="104"/>
    </row>
    <row r="8" spans="1:5" ht="49.5" customHeight="1" x14ac:dyDescent="0.3">
      <c r="A8" s="127">
        <v>5</v>
      </c>
      <c r="B8" s="128"/>
      <c r="C8" s="103" t="s">
        <v>191</v>
      </c>
      <c r="D8" s="104"/>
    </row>
    <row r="9" spans="1:5" ht="61" customHeight="1" x14ac:dyDescent="0.3">
      <c r="A9" s="127">
        <v>6</v>
      </c>
      <c r="B9" s="128"/>
      <c r="C9" s="103" t="s">
        <v>192</v>
      </c>
      <c r="D9" s="104"/>
    </row>
    <row r="10" spans="1:5" ht="24.5" customHeight="1" x14ac:dyDescent="0.3">
      <c r="A10" s="133" t="s">
        <v>141</v>
      </c>
      <c r="B10" s="134"/>
      <c r="C10" s="134"/>
      <c r="D10" s="106"/>
    </row>
    <row r="11" spans="1:5" ht="52" customHeight="1" x14ac:dyDescent="0.3">
      <c r="A11" s="127">
        <v>7</v>
      </c>
      <c r="B11" s="128"/>
      <c r="C11" s="103" t="s">
        <v>193</v>
      </c>
      <c r="D11" s="104"/>
    </row>
    <row r="12" spans="1:5" ht="47" customHeight="1" x14ac:dyDescent="0.3">
      <c r="A12" s="127">
        <v>8</v>
      </c>
      <c r="B12" s="128"/>
      <c r="C12" s="103" t="s">
        <v>186</v>
      </c>
      <c r="D12" s="104"/>
    </row>
    <row r="13" spans="1:5" ht="47" customHeight="1" x14ac:dyDescent="0.3">
      <c r="A13" s="127">
        <v>9</v>
      </c>
      <c r="B13" s="128"/>
      <c r="C13" s="103" t="s">
        <v>194</v>
      </c>
      <c r="D13" s="104"/>
    </row>
    <row r="14" spans="1:5" ht="24" customHeight="1" x14ac:dyDescent="0.3">
      <c r="A14" s="107" t="s">
        <v>142</v>
      </c>
      <c r="B14" s="101"/>
      <c r="C14" s="105"/>
      <c r="D14" s="106"/>
    </row>
    <row r="15" spans="1:5" ht="42" hidden="1" x14ac:dyDescent="0.3">
      <c r="A15" s="108"/>
      <c r="B15" s="109"/>
      <c r="C15" s="110" t="s">
        <v>143</v>
      </c>
      <c r="D15" s="104"/>
    </row>
    <row r="16" spans="1:5" ht="56.5" customHeight="1" x14ac:dyDescent="0.3">
      <c r="A16" s="127">
        <v>10</v>
      </c>
      <c r="B16" s="128"/>
      <c r="C16" s="103" t="s">
        <v>195</v>
      </c>
      <c r="D16" s="104"/>
    </row>
    <row r="17" spans="1:4" ht="52.5" customHeight="1" x14ac:dyDescent="0.3">
      <c r="A17" s="127">
        <v>11</v>
      </c>
      <c r="B17" s="128"/>
      <c r="C17" s="103" t="s">
        <v>196</v>
      </c>
      <c r="D17" s="104"/>
    </row>
    <row r="18" spans="1:4" ht="48" customHeight="1" x14ac:dyDescent="0.3">
      <c r="A18" s="127">
        <v>12</v>
      </c>
      <c r="B18" s="128"/>
      <c r="C18" s="103" t="s">
        <v>197</v>
      </c>
      <c r="D18" s="104"/>
    </row>
    <row r="19" spans="1:4" ht="47.5" customHeight="1" x14ac:dyDescent="0.3">
      <c r="A19" s="127">
        <v>13</v>
      </c>
      <c r="B19" s="128"/>
      <c r="C19" s="103" t="s">
        <v>198</v>
      </c>
      <c r="D19" s="104"/>
    </row>
    <row r="20" spans="1:4" ht="24" customHeight="1" x14ac:dyDescent="0.35">
      <c r="A20" s="107" t="s">
        <v>144</v>
      </c>
      <c r="B20" s="111"/>
      <c r="C20" s="112"/>
      <c r="D20" s="106"/>
    </row>
    <row r="21" spans="1:4" ht="28" hidden="1" x14ac:dyDescent="0.3">
      <c r="A21" s="108"/>
      <c r="B21" s="109"/>
      <c r="C21" s="110" t="s">
        <v>145</v>
      </c>
      <c r="D21" s="104"/>
    </row>
    <row r="22" spans="1:4" ht="63" customHeight="1" x14ac:dyDescent="0.3">
      <c r="A22" s="127">
        <v>14</v>
      </c>
      <c r="B22" s="128"/>
      <c r="C22" s="103" t="s">
        <v>199</v>
      </c>
      <c r="D22" s="104"/>
    </row>
    <row r="23" spans="1:4" ht="54" customHeight="1" x14ac:dyDescent="0.3">
      <c r="A23" s="127">
        <v>15</v>
      </c>
      <c r="B23" s="128"/>
      <c r="C23" s="103" t="s">
        <v>200</v>
      </c>
      <c r="D23" s="104"/>
    </row>
    <row r="24" spans="1:4" ht="64" customHeight="1" x14ac:dyDescent="0.3">
      <c r="A24" s="127">
        <v>16</v>
      </c>
      <c r="B24" s="128"/>
      <c r="C24" s="103" t="s">
        <v>201</v>
      </c>
      <c r="D24" s="104"/>
    </row>
    <row r="25" spans="1:4" ht="64.5" customHeight="1" thickBot="1" x14ac:dyDescent="0.35">
      <c r="A25" s="131">
        <v>17</v>
      </c>
      <c r="B25" s="132"/>
      <c r="C25" s="113" t="s">
        <v>202</v>
      </c>
      <c r="D25" s="114"/>
    </row>
    <row r="26" spans="1:4" ht="23" x14ac:dyDescent="0.3">
      <c r="C26" s="95"/>
    </row>
    <row r="28" spans="1:4" x14ac:dyDescent="0.3">
      <c r="C28" s="97"/>
    </row>
    <row r="29" spans="1:4" x14ac:dyDescent="0.3">
      <c r="C29" s="97"/>
    </row>
    <row r="30" spans="1:4" x14ac:dyDescent="0.3">
      <c r="C30" s="97"/>
    </row>
  </sheetData>
  <mergeCells count="19">
    <mergeCell ref="A25:B25"/>
    <mergeCell ref="A23:B23"/>
    <mergeCell ref="A18:B18"/>
    <mergeCell ref="A17:B17"/>
    <mergeCell ref="A22:B22"/>
    <mergeCell ref="A24:B24"/>
    <mergeCell ref="A19:B19"/>
    <mergeCell ref="A16:B16"/>
    <mergeCell ref="D1:D2"/>
    <mergeCell ref="A11:B11"/>
    <mergeCell ref="A12:B12"/>
    <mergeCell ref="A13:B13"/>
    <mergeCell ref="A10:C10"/>
    <mergeCell ref="A3:B3"/>
    <mergeCell ref="A4:B4"/>
    <mergeCell ref="A5:B5"/>
    <mergeCell ref="A7:B7"/>
    <mergeCell ref="A8:B8"/>
    <mergeCell ref="A9:B9"/>
  </mergeCells>
  <printOptions horizontalCentered="1"/>
  <pageMargins left="0.25" right="0.25" top="0.75" bottom="0.75" header="0.3" footer="0.3"/>
  <pageSetup fitToHeight="5" orientation="landscape" r:id="rId1"/>
  <headerFooter>
    <oddFooter>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F65"/>
  <sheetViews>
    <sheetView workbookViewId="0">
      <pane ySplit="3" topLeftCell="A32" activePane="bottomLeft" state="frozen"/>
      <selection pane="bottomLeft" activeCell="B39" sqref="B39"/>
    </sheetView>
  </sheetViews>
  <sheetFormatPr defaultRowHeight="14" x14ac:dyDescent="0.3"/>
  <cols>
    <col min="1" max="1" width="3.08984375" style="28" bestFit="1" customWidth="1"/>
    <col min="2" max="2" width="98.26953125" style="26" customWidth="1"/>
    <col min="3" max="4" width="8.7265625" style="26"/>
    <col min="5" max="5" width="47.7265625" style="26" customWidth="1"/>
    <col min="6" max="6" width="9.1796875" style="26" customWidth="1"/>
    <col min="7" max="9" width="8.7265625" style="26"/>
    <col min="10" max="10" width="57.7265625" style="26" customWidth="1"/>
    <col min="11" max="16384" width="8.7265625" style="26"/>
  </cols>
  <sheetData>
    <row r="1" spans="1:6" s="30" customFormat="1" ht="41" customHeight="1" x14ac:dyDescent="0.3">
      <c r="A1" s="137" t="s">
        <v>150</v>
      </c>
      <c r="B1" s="138"/>
      <c r="C1" s="138"/>
      <c r="D1" s="138"/>
      <c r="E1" s="139"/>
      <c r="F1" s="29"/>
    </row>
    <row r="2" spans="1:6" s="30" customFormat="1" x14ac:dyDescent="0.3">
      <c r="A2" s="140" t="s">
        <v>4</v>
      </c>
      <c r="B2" s="141"/>
      <c r="C2" s="141"/>
      <c r="D2" s="141"/>
      <c r="E2" s="142"/>
      <c r="F2" s="31"/>
    </row>
    <row r="3" spans="1:6" s="24" customFormat="1" ht="20.149999999999999" customHeight="1" x14ac:dyDescent="0.35">
      <c r="A3" s="140" t="s">
        <v>0</v>
      </c>
      <c r="B3" s="141"/>
      <c r="C3" s="32" t="s">
        <v>1</v>
      </c>
      <c r="D3" s="32" t="s">
        <v>2</v>
      </c>
      <c r="E3" s="41" t="s">
        <v>3</v>
      </c>
    </row>
    <row r="4" spans="1:6" ht="15.5" customHeight="1" x14ac:dyDescent="0.3">
      <c r="A4" s="42">
        <v>1</v>
      </c>
      <c r="B4" s="33" t="s">
        <v>14</v>
      </c>
      <c r="C4" s="25"/>
      <c r="D4" s="25"/>
      <c r="E4" s="43"/>
    </row>
    <row r="5" spans="1:6" ht="15.5" customHeight="1" x14ac:dyDescent="0.3">
      <c r="A5" s="44"/>
      <c r="B5" s="34" t="s">
        <v>15</v>
      </c>
      <c r="C5" s="25"/>
      <c r="D5" s="25"/>
      <c r="E5" s="43"/>
    </row>
    <row r="6" spans="1:6" ht="15.5" customHeight="1" x14ac:dyDescent="0.3">
      <c r="A6" s="44"/>
      <c r="B6" s="34" t="s">
        <v>16</v>
      </c>
      <c r="C6" s="25"/>
      <c r="D6" s="25"/>
      <c r="E6" s="43"/>
    </row>
    <row r="7" spans="1:6" ht="15.5" customHeight="1" x14ac:dyDescent="0.3">
      <c r="A7" s="44"/>
      <c r="B7" s="34" t="s">
        <v>17</v>
      </c>
      <c r="C7" s="25"/>
      <c r="D7" s="25"/>
      <c r="E7" s="43"/>
    </row>
    <row r="8" spans="1:6" ht="15.5" customHeight="1" x14ac:dyDescent="0.3">
      <c r="A8" s="44"/>
      <c r="B8" s="34" t="s">
        <v>18</v>
      </c>
      <c r="C8" s="25"/>
      <c r="D8" s="25"/>
      <c r="E8" s="43"/>
    </row>
    <row r="9" spans="1:6" ht="15.5" customHeight="1" x14ac:dyDescent="0.3">
      <c r="A9" s="44"/>
      <c r="B9" s="34" t="s">
        <v>19</v>
      </c>
      <c r="C9" s="25"/>
      <c r="D9" s="25"/>
      <c r="E9" s="43"/>
    </row>
    <row r="10" spans="1:6" ht="15.5" customHeight="1" x14ac:dyDescent="0.3">
      <c r="A10" s="45"/>
      <c r="B10" s="34" t="s">
        <v>20</v>
      </c>
      <c r="C10" s="25"/>
      <c r="D10" s="25"/>
      <c r="E10" s="43"/>
    </row>
    <row r="11" spans="1:6" ht="15.5" customHeight="1" x14ac:dyDescent="0.3">
      <c r="A11" s="46">
        <v>2</v>
      </c>
      <c r="B11" s="33" t="s">
        <v>21</v>
      </c>
      <c r="C11" s="25"/>
      <c r="D11" s="25"/>
      <c r="E11" s="43"/>
    </row>
    <row r="12" spans="1:6" ht="15.5" customHeight="1" x14ac:dyDescent="0.3">
      <c r="A12" s="47"/>
      <c r="B12" s="34" t="s">
        <v>22</v>
      </c>
      <c r="C12" s="25"/>
      <c r="D12" s="25"/>
      <c r="E12" s="43"/>
    </row>
    <row r="13" spans="1:6" ht="15.5" customHeight="1" x14ac:dyDescent="0.3">
      <c r="A13" s="47"/>
      <c r="B13" s="34" t="s">
        <v>23</v>
      </c>
      <c r="C13" s="25"/>
      <c r="D13" s="25"/>
      <c r="E13" s="43"/>
    </row>
    <row r="14" spans="1:6" ht="15.5" customHeight="1" x14ac:dyDescent="0.3">
      <c r="A14" s="47"/>
      <c r="B14" s="34" t="s">
        <v>24</v>
      </c>
      <c r="C14" s="25"/>
      <c r="D14" s="25"/>
      <c r="E14" s="43"/>
    </row>
    <row r="15" spans="1:6" ht="15.5" customHeight="1" x14ac:dyDescent="0.3">
      <c r="A15" s="47"/>
      <c r="B15" s="34" t="s">
        <v>25</v>
      </c>
      <c r="C15" s="25"/>
      <c r="D15" s="25"/>
      <c r="E15" s="43"/>
    </row>
    <row r="16" spans="1:6" ht="15.5" customHeight="1" x14ac:dyDescent="0.3">
      <c r="A16" s="47"/>
      <c r="B16" s="34" t="s">
        <v>27</v>
      </c>
      <c r="C16" s="25"/>
      <c r="D16" s="25"/>
      <c r="E16" s="43"/>
    </row>
    <row r="17" spans="1:5" ht="15.5" customHeight="1" x14ac:dyDescent="0.3">
      <c r="A17" s="48"/>
      <c r="B17" s="34" t="s">
        <v>26</v>
      </c>
      <c r="C17" s="25"/>
      <c r="D17" s="25"/>
      <c r="E17" s="43"/>
    </row>
    <row r="18" spans="1:5" ht="15.5" customHeight="1" x14ac:dyDescent="0.3">
      <c r="A18" s="49">
        <v>3</v>
      </c>
      <c r="B18" s="33" t="s">
        <v>28</v>
      </c>
      <c r="C18" s="25"/>
      <c r="D18" s="25"/>
      <c r="E18" s="43"/>
    </row>
    <row r="19" spans="1:5" ht="30" customHeight="1" x14ac:dyDescent="0.3">
      <c r="A19" s="50"/>
      <c r="B19" s="34" t="s">
        <v>29</v>
      </c>
      <c r="C19" s="25"/>
      <c r="D19" s="25"/>
      <c r="E19" s="43"/>
    </row>
    <row r="20" spans="1:5" ht="15.5" customHeight="1" x14ac:dyDescent="0.3">
      <c r="A20" s="50"/>
      <c r="B20" s="34" t="s">
        <v>30</v>
      </c>
      <c r="C20" s="25"/>
      <c r="D20" s="25"/>
      <c r="E20" s="43"/>
    </row>
    <row r="21" spans="1:5" ht="15.5" customHeight="1" x14ac:dyDescent="0.3">
      <c r="A21" s="50"/>
      <c r="B21" s="34" t="s">
        <v>31</v>
      </c>
      <c r="C21" s="25"/>
      <c r="D21" s="25"/>
      <c r="E21" s="43"/>
    </row>
    <row r="22" spans="1:5" ht="15.5" customHeight="1" x14ac:dyDescent="0.3">
      <c r="A22" s="50"/>
      <c r="B22" s="34" t="s">
        <v>32</v>
      </c>
      <c r="C22" s="25"/>
      <c r="D22" s="25"/>
      <c r="E22" s="43"/>
    </row>
    <row r="23" spans="1:5" ht="15.5" customHeight="1" x14ac:dyDescent="0.3">
      <c r="A23" s="50"/>
      <c r="B23" s="34" t="s">
        <v>33</v>
      </c>
      <c r="C23" s="25"/>
      <c r="D23" s="25"/>
      <c r="E23" s="43"/>
    </row>
    <row r="24" spans="1:5" ht="15.5" customHeight="1" x14ac:dyDescent="0.3">
      <c r="A24" s="50"/>
      <c r="B24" s="34" t="s">
        <v>34</v>
      </c>
      <c r="C24" s="25"/>
      <c r="D24" s="25"/>
      <c r="E24" s="43"/>
    </row>
    <row r="25" spans="1:5" ht="15.5" customHeight="1" x14ac:dyDescent="0.3">
      <c r="A25" s="51">
        <v>4</v>
      </c>
      <c r="B25" s="35" t="s">
        <v>35</v>
      </c>
      <c r="C25" s="25"/>
      <c r="D25" s="25"/>
      <c r="E25" s="43"/>
    </row>
    <row r="26" spans="1:5" ht="15.5" customHeight="1" x14ac:dyDescent="0.3">
      <c r="A26" s="50"/>
      <c r="B26" s="34" t="s">
        <v>36</v>
      </c>
      <c r="C26" s="25"/>
      <c r="D26" s="25"/>
      <c r="E26" s="43"/>
    </row>
    <row r="27" spans="1:5" ht="15.5" customHeight="1" x14ac:dyDescent="0.3">
      <c r="A27" s="50"/>
      <c r="B27" s="34" t="s">
        <v>37</v>
      </c>
      <c r="C27" s="25"/>
      <c r="D27" s="25"/>
      <c r="E27" s="43"/>
    </row>
    <row r="28" spans="1:5" ht="15.5" customHeight="1" x14ac:dyDescent="0.3">
      <c r="A28" s="50"/>
      <c r="B28" s="34" t="s">
        <v>38</v>
      </c>
      <c r="C28" s="25"/>
      <c r="D28" s="25"/>
      <c r="E28" s="43"/>
    </row>
    <row r="29" spans="1:5" ht="15.5" customHeight="1" x14ac:dyDescent="0.3">
      <c r="A29" s="50"/>
      <c r="B29" s="34" t="s">
        <v>39</v>
      </c>
      <c r="C29" s="25"/>
      <c r="D29" s="25"/>
      <c r="E29" s="43"/>
    </row>
    <row r="30" spans="1:5" ht="15.5" customHeight="1" x14ac:dyDescent="0.3">
      <c r="A30" s="50"/>
      <c r="B30" s="34" t="s">
        <v>40</v>
      </c>
      <c r="C30" s="25"/>
      <c r="D30" s="25"/>
      <c r="E30" s="43"/>
    </row>
    <row r="31" spans="1:5" ht="15.5" customHeight="1" x14ac:dyDescent="0.3">
      <c r="A31" s="50"/>
      <c r="B31" s="34" t="s">
        <v>41</v>
      </c>
      <c r="C31" s="25"/>
      <c r="D31" s="25"/>
      <c r="E31" s="43"/>
    </row>
    <row r="32" spans="1:5" ht="15.5" customHeight="1" x14ac:dyDescent="0.3">
      <c r="A32" s="50"/>
      <c r="B32" s="34" t="s">
        <v>42</v>
      </c>
      <c r="C32" s="25"/>
      <c r="D32" s="25"/>
      <c r="E32" s="43"/>
    </row>
    <row r="33" spans="1:5" ht="15.5" customHeight="1" x14ac:dyDescent="0.3">
      <c r="A33" s="50"/>
      <c r="B33" s="34" t="s">
        <v>43</v>
      </c>
      <c r="C33" s="25"/>
      <c r="D33" s="25"/>
      <c r="E33" s="43"/>
    </row>
    <row r="34" spans="1:5" ht="15.5" customHeight="1" x14ac:dyDescent="0.3">
      <c r="A34" s="50"/>
      <c r="B34" s="34" t="s">
        <v>44</v>
      </c>
      <c r="C34" s="25"/>
      <c r="D34" s="25"/>
      <c r="E34" s="43"/>
    </row>
    <row r="35" spans="1:5" ht="15.5" customHeight="1" x14ac:dyDescent="0.3">
      <c r="A35" s="50"/>
      <c r="B35" s="34" t="s">
        <v>45</v>
      </c>
      <c r="C35" s="25"/>
      <c r="D35" s="25"/>
      <c r="E35" s="43"/>
    </row>
    <row r="36" spans="1:5" ht="15.5" customHeight="1" x14ac:dyDescent="0.3">
      <c r="A36" s="50"/>
      <c r="B36" s="34" t="s">
        <v>68</v>
      </c>
      <c r="C36" s="25"/>
      <c r="D36" s="25"/>
      <c r="E36" s="43"/>
    </row>
    <row r="37" spans="1:5" ht="15.5" customHeight="1" x14ac:dyDescent="0.3">
      <c r="A37" s="50"/>
      <c r="B37" s="34" t="s">
        <v>69</v>
      </c>
      <c r="C37" s="25"/>
      <c r="D37" s="25"/>
      <c r="E37" s="43"/>
    </row>
    <row r="38" spans="1:5" ht="15.5" customHeight="1" x14ac:dyDescent="0.3">
      <c r="A38" s="50"/>
      <c r="B38" s="34" t="s">
        <v>70</v>
      </c>
      <c r="C38" s="25"/>
      <c r="D38" s="25"/>
      <c r="E38" s="43"/>
    </row>
    <row r="39" spans="1:5" ht="15.5" customHeight="1" x14ac:dyDescent="0.3">
      <c r="A39" s="50"/>
      <c r="B39" s="34" t="s">
        <v>71</v>
      </c>
      <c r="C39" s="25"/>
      <c r="D39" s="25"/>
      <c r="E39" s="43"/>
    </row>
    <row r="40" spans="1:5" ht="15.5" customHeight="1" x14ac:dyDescent="0.3">
      <c r="A40" s="50"/>
      <c r="B40" s="34" t="s">
        <v>72</v>
      </c>
      <c r="C40" s="25"/>
      <c r="D40" s="25"/>
      <c r="E40" s="43"/>
    </row>
    <row r="41" spans="1:5" ht="15.5" customHeight="1" x14ac:dyDescent="0.3">
      <c r="A41" s="51">
        <v>5</v>
      </c>
      <c r="B41" s="35" t="s">
        <v>73</v>
      </c>
      <c r="C41" s="25"/>
      <c r="D41" s="25"/>
      <c r="E41" s="43"/>
    </row>
    <row r="42" spans="1:5" ht="15.5" customHeight="1" x14ac:dyDescent="0.3">
      <c r="A42" s="50"/>
      <c r="B42" s="34" t="s">
        <v>74</v>
      </c>
      <c r="C42" s="25"/>
      <c r="D42" s="25"/>
      <c r="E42" s="43"/>
    </row>
    <row r="43" spans="1:5" ht="15.5" customHeight="1" x14ac:dyDescent="0.3">
      <c r="A43" s="50"/>
      <c r="B43" s="34" t="s">
        <v>75</v>
      </c>
      <c r="C43" s="25"/>
      <c r="D43" s="25"/>
      <c r="E43" s="43"/>
    </row>
    <row r="44" spans="1:5" ht="15.5" customHeight="1" x14ac:dyDescent="0.3">
      <c r="A44" s="50"/>
      <c r="B44" s="34" t="s">
        <v>76</v>
      </c>
      <c r="C44" s="25"/>
      <c r="D44" s="25"/>
      <c r="E44" s="43"/>
    </row>
    <row r="45" spans="1:5" ht="15.5" customHeight="1" x14ac:dyDescent="0.3">
      <c r="A45" s="46">
        <v>6</v>
      </c>
      <c r="B45" s="35" t="s">
        <v>77</v>
      </c>
      <c r="C45" s="25"/>
      <c r="D45" s="25"/>
      <c r="E45" s="43"/>
    </row>
    <row r="46" spans="1:5" ht="15.5" customHeight="1" x14ac:dyDescent="0.3">
      <c r="A46" s="50"/>
      <c r="B46" s="34" t="s">
        <v>78</v>
      </c>
      <c r="C46" s="25"/>
      <c r="D46" s="25"/>
      <c r="E46" s="43"/>
    </row>
    <row r="47" spans="1:5" ht="15.5" customHeight="1" x14ac:dyDescent="0.3">
      <c r="A47" s="50"/>
      <c r="B47" s="34" t="s">
        <v>79</v>
      </c>
      <c r="C47" s="25"/>
      <c r="D47" s="25"/>
      <c r="E47" s="43"/>
    </row>
    <row r="48" spans="1:5" ht="15.5" customHeight="1" x14ac:dyDescent="0.3">
      <c r="A48" s="50"/>
      <c r="B48" s="34" t="s">
        <v>80</v>
      </c>
      <c r="C48" s="25"/>
      <c r="D48" s="25"/>
      <c r="E48" s="43"/>
    </row>
    <row r="49" spans="1:5" ht="15.5" customHeight="1" x14ac:dyDescent="0.3">
      <c r="A49" s="50"/>
      <c r="B49" s="34" t="s">
        <v>81</v>
      </c>
      <c r="C49" s="25"/>
      <c r="D49" s="25"/>
      <c r="E49" s="43"/>
    </row>
    <row r="50" spans="1:5" ht="15.5" customHeight="1" x14ac:dyDescent="0.3">
      <c r="A50" s="49">
        <v>7</v>
      </c>
      <c r="B50" s="36" t="s">
        <v>82</v>
      </c>
      <c r="C50" s="25"/>
      <c r="D50" s="25"/>
      <c r="E50" s="43"/>
    </row>
    <row r="51" spans="1:5" ht="15.5" customHeight="1" x14ac:dyDescent="0.3">
      <c r="A51" s="50"/>
      <c r="B51" s="34" t="s">
        <v>83</v>
      </c>
      <c r="C51" s="25"/>
      <c r="D51" s="25"/>
      <c r="E51" s="43"/>
    </row>
    <row r="52" spans="1:5" ht="15.5" customHeight="1" x14ac:dyDescent="0.3">
      <c r="A52" s="50"/>
      <c r="B52" s="34" t="s">
        <v>84</v>
      </c>
      <c r="C52" s="25"/>
      <c r="D52" s="25"/>
      <c r="E52" s="43"/>
    </row>
    <row r="53" spans="1:5" ht="15.5" customHeight="1" x14ac:dyDescent="0.3">
      <c r="A53" s="50"/>
      <c r="B53" s="34" t="s">
        <v>85</v>
      </c>
      <c r="C53" s="25"/>
      <c r="D53" s="25"/>
      <c r="E53" s="43"/>
    </row>
    <row r="54" spans="1:5" ht="15.5" customHeight="1" x14ac:dyDescent="0.3">
      <c r="A54" s="50"/>
      <c r="B54" s="34" t="s">
        <v>86</v>
      </c>
      <c r="C54" s="25"/>
      <c r="D54" s="25"/>
      <c r="E54" s="43"/>
    </row>
    <row r="55" spans="1:5" ht="15.5" customHeight="1" x14ac:dyDescent="0.3">
      <c r="A55" s="49">
        <v>8</v>
      </c>
      <c r="B55" s="33" t="s">
        <v>87</v>
      </c>
      <c r="C55" s="25"/>
      <c r="D55" s="25"/>
      <c r="E55" s="43"/>
    </row>
    <row r="56" spans="1:5" ht="15.5" customHeight="1" x14ac:dyDescent="0.3">
      <c r="A56" s="50"/>
      <c r="B56" s="34" t="s">
        <v>88</v>
      </c>
      <c r="C56" s="25"/>
      <c r="D56" s="25"/>
      <c r="E56" s="43"/>
    </row>
    <row r="57" spans="1:5" ht="15.5" customHeight="1" x14ac:dyDescent="0.3">
      <c r="A57" s="50"/>
      <c r="B57" s="34" t="s">
        <v>89</v>
      </c>
      <c r="C57" s="25"/>
      <c r="D57" s="25"/>
      <c r="E57" s="43"/>
    </row>
    <row r="58" spans="1:5" ht="15.5" customHeight="1" x14ac:dyDescent="0.3">
      <c r="A58" s="50"/>
      <c r="B58" s="34" t="s">
        <v>90</v>
      </c>
      <c r="C58" s="25"/>
      <c r="D58" s="25"/>
      <c r="E58" s="43"/>
    </row>
    <row r="59" spans="1:5" ht="15.5" customHeight="1" x14ac:dyDescent="0.3">
      <c r="A59" s="50"/>
      <c r="B59" s="37" t="s">
        <v>91</v>
      </c>
      <c r="C59" s="27"/>
      <c r="D59" s="27"/>
      <c r="E59" s="52"/>
    </row>
    <row r="60" spans="1:5" ht="30.5" customHeight="1" x14ac:dyDescent="0.3">
      <c r="A60" s="46">
        <v>9</v>
      </c>
      <c r="B60" s="38" t="s">
        <v>151</v>
      </c>
      <c r="C60" s="25"/>
      <c r="D60" s="25"/>
      <c r="E60" s="43"/>
    </row>
    <row r="61" spans="1:5" ht="30" customHeight="1" x14ac:dyDescent="0.3">
      <c r="A61" s="46">
        <v>10</v>
      </c>
      <c r="B61" s="38" t="s">
        <v>152</v>
      </c>
      <c r="C61" s="25"/>
      <c r="D61" s="25"/>
      <c r="E61" s="43"/>
    </row>
    <row r="62" spans="1:5" ht="20.25" customHeight="1" x14ac:dyDescent="0.3">
      <c r="A62" s="46">
        <v>11</v>
      </c>
      <c r="B62" s="39" t="s">
        <v>153</v>
      </c>
      <c r="C62" s="25"/>
      <c r="D62" s="25"/>
      <c r="E62" s="43"/>
    </row>
    <row r="63" spans="1:5" ht="30" customHeight="1" x14ac:dyDescent="0.3">
      <c r="A63" s="46">
        <v>12</v>
      </c>
      <c r="B63" s="40" t="s">
        <v>156</v>
      </c>
      <c r="C63" s="25"/>
      <c r="D63" s="25"/>
      <c r="E63" s="43"/>
    </row>
    <row r="64" spans="1:5" ht="30" customHeight="1" x14ac:dyDescent="0.3">
      <c r="A64" s="46">
        <v>13</v>
      </c>
      <c r="B64" s="34" t="s">
        <v>154</v>
      </c>
      <c r="C64" s="25"/>
      <c r="D64" s="25"/>
      <c r="E64" s="43"/>
    </row>
    <row r="65" spans="1:5" ht="30.5" customHeight="1" thickBot="1" x14ac:dyDescent="0.35">
      <c r="A65" s="53">
        <v>14</v>
      </c>
      <c r="B65" s="54" t="s">
        <v>155</v>
      </c>
      <c r="C65" s="55"/>
      <c r="D65" s="55"/>
      <c r="E65" s="56"/>
    </row>
  </sheetData>
  <mergeCells count="3">
    <mergeCell ref="A1:E1"/>
    <mergeCell ref="A2:E2"/>
    <mergeCell ref="A3:B3"/>
  </mergeCells>
  <printOptions horizontalCentered="1"/>
  <pageMargins left="0.25" right="0.25" top="0.75" bottom="0.75" header="0.3" footer="0.3"/>
  <pageSetup scale="80" fitToHeight="4" orientation="landscape" r:id="rId1"/>
  <headerFooter>
    <oddFooter>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AC5ED5-1CF2-444B-A74A-1398C4F20CA1}">
  <dimension ref="A1:E42"/>
  <sheetViews>
    <sheetView zoomScaleNormal="100" workbookViewId="0">
      <selection activeCell="B14" sqref="B14"/>
    </sheetView>
  </sheetViews>
  <sheetFormatPr defaultRowHeight="14" x14ac:dyDescent="0.35"/>
  <cols>
    <col min="1" max="1" width="40.453125" style="24" customWidth="1"/>
    <col min="2" max="2" width="144.1796875" style="24" customWidth="1"/>
    <col min="3" max="3" width="13.54296875" style="57" customWidth="1"/>
    <col min="4" max="4" width="14.1796875" style="24" customWidth="1"/>
    <col min="5" max="5" width="16.36328125" style="24" customWidth="1"/>
    <col min="6" max="16384" width="8.7265625" style="24"/>
  </cols>
  <sheetData>
    <row r="1" spans="1:5" ht="31" customHeight="1" x14ac:dyDescent="0.35">
      <c r="A1" s="152" t="s">
        <v>180</v>
      </c>
      <c r="B1" s="153"/>
      <c r="C1" s="153"/>
      <c r="D1" s="153"/>
      <c r="E1" s="154"/>
    </row>
    <row r="2" spans="1:5" ht="25.5" customHeight="1" x14ac:dyDescent="0.35">
      <c r="A2" s="89" t="s">
        <v>99</v>
      </c>
      <c r="B2" s="59"/>
      <c r="C2" s="60"/>
      <c r="D2" s="59"/>
      <c r="E2" s="61"/>
    </row>
    <row r="3" spans="1:5" ht="21" customHeight="1" x14ac:dyDescent="0.35">
      <c r="A3" s="62" t="s">
        <v>100</v>
      </c>
      <c r="B3" s="59"/>
      <c r="C3" s="60"/>
      <c r="D3" s="59"/>
      <c r="E3" s="61"/>
    </row>
    <row r="4" spans="1:5" ht="21" customHeight="1" thickBot="1" x14ac:dyDescent="0.4">
      <c r="A4" s="77" t="s">
        <v>101</v>
      </c>
      <c r="B4" s="78" t="s">
        <v>102</v>
      </c>
      <c r="C4" s="79" t="s">
        <v>166</v>
      </c>
      <c r="D4" s="78" t="s">
        <v>103</v>
      </c>
      <c r="E4" s="80" t="s">
        <v>104</v>
      </c>
    </row>
    <row r="5" spans="1:5" ht="21" customHeight="1" x14ac:dyDescent="0.35">
      <c r="A5" s="81" t="s">
        <v>105</v>
      </c>
      <c r="B5" s="82" t="s">
        <v>106</v>
      </c>
      <c r="C5" s="83" t="s">
        <v>107</v>
      </c>
      <c r="D5" s="84">
        <v>0</v>
      </c>
      <c r="E5" s="85">
        <f>D5*220</f>
        <v>0</v>
      </c>
    </row>
    <row r="6" spans="1:5" ht="21" customHeight="1" x14ac:dyDescent="0.35">
      <c r="A6" s="66" t="s">
        <v>108</v>
      </c>
      <c r="B6" s="67" t="s">
        <v>109</v>
      </c>
      <c r="C6" s="68" t="s">
        <v>107</v>
      </c>
      <c r="D6" s="69">
        <v>0</v>
      </c>
      <c r="E6" s="70">
        <f>D6*220</f>
        <v>0</v>
      </c>
    </row>
    <row r="7" spans="1:5" ht="21" customHeight="1" x14ac:dyDescent="0.35">
      <c r="A7" s="66" t="s">
        <v>110</v>
      </c>
      <c r="B7" s="67" t="s">
        <v>111</v>
      </c>
      <c r="C7" s="68" t="s">
        <v>112</v>
      </c>
      <c r="D7" s="69">
        <v>0</v>
      </c>
      <c r="E7" s="71">
        <f>D7</f>
        <v>0</v>
      </c>
    </row>
    <row r="8" spans="1:5" ht="21" customHeight="1" x14ac:dyDescent="0.35">
      <c r="A8" s="66" t="s">
        <v>113</v>
      </c>
      <c r="B8" s="67" t="s">
        <v>114</v>
      </c>
      <c r="C8" s="68" t="s">
        <v>112</v>
      </c>
      <c r="D8" s="69">
        <v>0</v>
      </c>
      <c r="E8" s="71">
        <f>D8</f>
        <v>0</v>
      </c>
    </row>
    <row r="9" spans="1:5" ht="21" customHeight="1" x14ac:dyDescent="0.35">
      <c r="A9" s="66" t="s">
        <v>115</v>
      </c>
      <c r="B9" s="67" t="s">
        <v>116</v>
      </c>
      <c r="C9" s="68" t="s">
        <v>112</v>
      </c>
      <c r="D9" s="69">
        <v>0</v>
      </c>
      <c r="E9" s="71">
        <f>D9</f>
        <v>0</v>
      </c>
    </row>
    <row r="10" spans="1:5" ht="21" customHeight="1" x14ac:dyDescent="0.35">
      <c r="A10" s="66" t="s">
        <v>117</v>
      </c>
      <c r="B10" s="67" t="s">
        <v>118</v>
      </c>
      <c r="C10" s="68" t="s">
        <v>112</v>
      </c>
      <c r="D10" s="69">
        <v>0</v>
      </c>
      <c r="E10" s="71">
        <f>D10</f>
        <v>0</v>
      </c>
    </row>
    <row r="11" spans="1:5" ht="21" customHeight="1" x14ac:dyDescent="0.35">
      <c r="A11" s="66" t="s">
        <v>119</v>
      </c>
      <c r="B11" s="67" t="s">
        <v>120</v>
      </c>
      <c r="C11" s="68" t="s">
        <v>112</v>
      </c>
      <c r="D11" s="69">
        <v>0</v>
      </c>
      <c r="E11" s="71">
        <f>D11</f>
        <v>0</v>
      </c>
    </row>
    <row r="12" spans="1:5" ht="21" customHeight="1" thickBot="1" x14ac:dyDescent="0.4">
      <c r="A12" s="73"/>
      <c r="B12" s="86"/>
      <c r="C12" s="92" t="s">
        <v>184</v>
      </c>
      <c r="D12" s="86"/>
      <c r="E12" s="87">
        <f>SUM(E5:E11)</f>
        <v>0</v>
      </c>
    </row>
    <row r="13" spans="1:5" ht="26.5" customHeight="1" x14ac:dyDescent="0.35">
      <c r="A13" s="89" t="s">
        <v>165</v>
      </c>
      <c r="B13" s="59"/>
      <c r="C13" s="60"/>
      <c r="D13" s="59"/>
      <c r="E13" s="61"/>
    </row>
    <row r="14" spans="1:5" ht="21" customHeight="1" x14ac:dyDescent="0.35">
      <c r="A14" s="62" t="s">
        <v>181</v>
      </c>
      <c r="B14" s="59"/>
      <c r="C14" s="60"/>
      <c r="D14" s="59"/>
      <c r="E14" s="61"/>
    </row>
    <row r="15" spans="1:5" ht="21" customHeight="1" thickBot="1" x14ac:dyDescent="0.4">
      <c r="A15" s="58" t="s">
        <v>101</v>
      </c>
      <c r="B15" s="63" t="s">
        <v>102</v>
      </c>
      <c r="C15" s="64" t="s">
        <v>166</v>
      </c>
      <c r="D15" s="63" t="s">
        <v>103</v>
      </c>
      <c r="E15" s="65" t="s">
        <v>183</v>
      </c>
    </row>
    <row r="16" spans="1:5" ht="21" customHeight="1" x14ac:dyDescent="0.35">
      <c r="A16" s="81" t="s">
        <v>157</v>
      </c>
      <c r="B16" s="82" t="s">
        <v>178</v>
      </c>
      <c r="C16" s="83" t="s">
        <v>107</v>
      </c>
      <c r="D16" s="84">
        <v>0</v>
      </c>
      <c r="E16" s="85">
        <f>D16*220</f>
        <v>0</v>
      </c>
    </row>
    <row r="17" spans="1:5" ht="21" customHeight="1" x14ac:dyDescent="0.35">
      <c r="A17" s="66" t="s">
        <v>158</v>
      </c>
      <c r="B17" s="67" t="s">
        <v>159</v>
      </c>
      <c r="C17" s="68" t="s">
        <v>112</v>
      </c>
      <c r="D17" s="69">
        <v>0</v>
      </c>
      <c r="E17" s="70">
        <f>D17</f>
        <v>0</v>
      </c>
    </row>
    <row r="18" spans="1:5" ht="21" customHeight="1" x14ac:dyDescent="0.35">
      <c r="A18" s="66" t="s">
        <v>160</v>
      </c>
      <c r="B18" s="67" t="s">
        <v>161</v>
      </c>
      <c r="C18" s="68" t="s">
        <v>112</v>
      </c>
      <c r="D18" s="69">
        <v>0</v>
      </c>
      <c r="E18" s="70">
        <f>D18</f>
        <v>0</v>
      </c>
    </row>
    <row r="19" spans="1:5" ht="21" customHeight="1" x14ac:dyDescent="0.35">
      <c r="A19" s="66" t="s">
        <v>162</v>
      </c>
      <c r="B19" s="67" t="s">
        <v>163</v>
      </c>
      <c r="C19" s="68" t="s">
        <v>112</v>
      </c>
      <c r="D19" s="69">
        <v>0</v>
      </c>
      <c r="E19" s="70">
        <f>D19</f>
        <v>0</v>
      </c>
    </row>
    <row r="20" spans="1:5" ht="21" customHeight="1" x14ac:dyDescent="0.35">
      <c r="A20" s="66" t="s">
        <v>179</v>
      </c>
      <c r="B20" s="67" t="s">
        <v>164</v>
      </c>
      <c r="C20" s="68" t="s">
        <v>107</v>
      </c>
      <c r="D20" s="69">
        <v>0</v>
      </c>
      <c r="E20" s="70">
        <f>D20*220</f>
        <v>0</v>
      </c>
    </row>
    <row r="21" spans="1:5" ht="21" customHeight="1" thickBot="1" x14ac:dyDescent="0.4">
      <c r="A21" s="73"/>
      <c r="B21" s="86"/>
      <c r="C21" s="92" t="s">
        <v>185</v>
      </c>
      <c r="D21" s="86"/>
      <c r="E21" s="87">
        <f>SUM(E16+E17+E18+E19+E20)</f>
        <v>0</v>
      </c>
    </row>
    <row r="22" spans="1:5" ht="26.5" customHeight="1" x14ac:dyDescent="0.35">
      <c r="A22" s="89" t="s">
        <v>121</v>
      </c>
      <c r="B22" s="93"/>
      <c r="C22" s="93"/>
      <c r="D22" s="93"/>
      <c r="E22" s="94"/>
    </row>
    <row r="23" spans="1:5" ht="21" customHeight="1" x14ac:dyDescent="0.35">
      <c r="A23" s="62" t="s">
        <v>122</v>
      </c>
      <c r="B23" s="59"/>
      <c r="C23" s="60"/>
      <c r="D23" s="59"/>
      <c r="E23" s="61"/>
    </row>
    <row r="24" spans="1:5" ht="21" customHeight="1" thickBot="1" x14ac:dyDescent="0.4">
      <c r="A24" s="58" t="s">
        <v>101</v>
      </c>
      <c r="B24" s="63" t="s">
        <v>102</v>
      </c>
      <c r="C24" s="64" t="s">
        <v>123</v>
      </c>
      <c r="D24" s="63" t="s">
        <v>124</v>
      </c>
      <c r="E24" s="65"/>
    </row>
    <row r="25" spans="1:5" ht="21" customHeight="1" x14ac:dyDescent="0.35">
      <c r="A25" s="81" t="s">
        <v>125</v>
      </c>
      <c r="B25" s="82" t="s">
        <v>126</v>
      </c>
      <c r="C25" s="83" t="s">
        <v>127</v>
      </c>
      <c r="D25" s="84">
        <v>0</v>
      </c>
      <c r="E25" s="90"/>
    </row>
    <row r="26" spans="1:5" ht="21" customHeight="1" x14ac:dyDescent="0.35">
      <c r="A26" s="66" t="s">
        <v>128</v>
      </c>
      <c r="B26" s="67" t="s">
        <v>129</v>
      </c>
      <c r="C26" s="68" t="s">
        <v>130</v>
      </c>
      <c r="D26" s="69">
        <v>0</v>
      </c>
      <c r="E26" s="72"/>
    </row>
    <row r="27" spans="1:5" ht="21" customHeight="1" x14ac:dyDescent="0.35">
      <c r="A27" s="66" t="s">
        <v>131</v>
      </c>
      <c r="B27" s="67" t="s">
        <v>132</v>
      </c>
      <c r="C27" s="68" t="s">
        <v>130</v>
      </c>
      <c r="D27" s="69">
        <v>0</v>
      </c>
      <c r="E27" s="72"/>
    </row>
    <row r="28" spans="1:5" ht="21" customHeight="1" x14ac:dyDescent="0.35">
      <c r="A28" s="66" t="s">
        <v>133</v>
      </c>
      <c r="B28" s="67" t="s">
        <v>134</v>
      </c>
      <c r="C28" s="68" t="s">
        <v>135</v>
      </c>
      <c r="D28" s="69">
        <v>0</v>
      </c>
      <c r="E28" s="72"/>
    </row>
    <row r="29" spans="1:5" ht="21" customHeight="1" x14ac:dyDescent="0.35">
      <c r="A29" s="66" t="s">
        <v>136</v>
      </c>
      <c r="B29" s="67" t="s">
        <v>137</v>
      </c>
      <c r="C29" s="68" t="s">
        <v>135</v>
      </c>
      <c r="D29" s="69">
        <v>0</v>
      </c>
      <c r="E29" s="72"/>
    </row>
    <row r="30" spans="1:5" ht="12.5" customHeight="1" thickBot="1" x14ac:dyDescent="0.4">
      <c r="A30" s="73"/>
      <c r="B30" s="74"/>
      <c r="C30" s="75"/>
      <c r="D30" s="91"/>
      <c r="E30" s="76"/>
    </row>
    <row r="31" spans="1:5" ht="25" customHeight="1" x14ac:dyDescent="0.35">
      <c r="A31" s="89" t="s">
        <v>182</v>
      </c>
      <c r="B31" s="59"/>
      <c r="C31" s="60"/>
      <c r="D31" s="59"/>
      <c r="E31" s="61"/>
    </row>
    <row r="32" spans="1:5" ht="21" customHeight="1" x14ac:dyDescent="0.35">
      <c r="A32" s="58" t="s">
        <v>167</v>
      </c>
      <c r="B32" s="64" t="s">
        <v>168</v>
      </c>
      <c r="C32" s="143" t="s">
        <v>169</v>
      </c>
      <c r="D32" s="143"/>
      <c r="E32" s="130"/>
    </row>
    <row r="33" spans="1:5" ht="21" customHeight="1" x14ac:dyDescent="0.35">
      <c r="A33" s="66" t="s">
        <v>170</v>
      </c>
      <c r="B33" s="68" t="s">
        <v>176</v>
      </c>
      <c r="C33" s="144">
        <f>E12</f>
        <v>0</v>
      </c>
      <c r="D33" s="144"/>
      <c r="E33" s="145"/>
    </row>
    <row r="34" spans="1:5" ht="21" customHeight="1" x14ac:dyDescent="0.35">
      <c r="A34" s="66" t="s">
        <v>171</v>
      </c>
      <c r="B34" s="68" t="s">
        <v>177</v>
      </c>
      <c r="C34" s="146">
        <f>E21*3</f>
        <v>0</v>
      </c>
      <c r="D34" s="147"/>
      <c r="E34" s="148"/>
    </row>
    <row r="35" spans="1:5" ht="21" customHeight="1" x14ac:dyDescent="0.35">
      <c r="A35" s="66" t="s">
        <v>172</v>
      </c>
      <c r="B35" s="68" t="s">
        <v>173</v>
      </c>
      <c r="C35" s="149">
        <f>C33+C34</f>
        <v>0</v>
      </c>
      <c r="D35" s="150"/>
      <c r="E35" s="151"/>
    </row>
    <row r="36" spans="1:5" ht="21" customHeight="1" x14ac:dyDescent="0.35">
      <c r="A36" s="66" t="s">
        <v>174</v>
      </c>
      <c r="B36" s="68" t="s">
        <v>175</v>
      </c>
      <c r="C36" s="149">
        <f>C35/220</f>
        <v>0</v>
      </c>
      <c r="D36" s="150"/>
      <c r="E36" s="151"/>
    </row>
    <row r="37" spans="1:5" ht="21" customHeight="1" thickBot="1" x14ac:dyDescent="0.4">
      <c r="A37" s="73"/>
      <c r="B37" s="74"/>
      <c r="C37" s="75"/>
      <c r="D37" s="74"/>
      <c r="E37" s="76"/>
    </row>
    <row r="38" spans="1:5" ht="21" customHeight="1" x14ac:dyDescent="0.35"/>
    <row r="39" spans="1:5" ht="21" customHeight="1" x14ac:dyDescent="0.35"/>
    <row r="40" spans="1:5" ht="21" customHeight="1" x14ac:dyDescent="0.35"/>
    <row r="41" spans="1:5" ht="21" customHeight="1" x14ac:dyDescent="0.35"/>
    <row r="42" spans="1:5" ht="21" customHeight="1" x14ac:dyDescent="0.35"/>
  </sheetData>
  <mergeCells count="6">
    <mergeCell ref="A1:E1"/>
    <mergeCell ref="C32:E32"/>
    <mergeCell ref="C33:E33"/>
    <mergeCell ref="C34:E34"/>
    <mergeCell ref="C35:E35"/>
    <mergeCell ref="C36:E36"/>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Introduction</vt:lpstr>
      <vt:lpstr>Scope</vt:lpstr>
      <vt:lpstr>Bidder Overview</vt:lpstr>
      <vt:lpstr>Vendor Questions</vt:lpstr>
      <vt:lpstr>SGC Requirements</vt:lpstr>
      <vt:lpstr>Pricing</vt:lpstr>
    </vt:vector>
  </TitlesOfParts>
  <Company>Seneca Gaming Corp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Matt Crvelin</dc:creator>
  <cp:lastModifiedBy>Shelle Heaton</cp:lastModifiedBy>
  <cp:lastPrinted>2025-12-12T20:38:09Z</cp:lastPrinted>
  <dcterms:created xsi:type="dcterms:W3CDTF">2019-12-09T15:27:40Z</dcterms:created>
  <dcterms:modified xsi:type="dcterms:W3CDTF">2025-12-18T18:59:26Z</dcterms:modified>
</cp:coreProperties>
</file>