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C:\Users\blafleur\Desktop\IT - SGC-0109-25BL Commvault License Renewal\1. RFP Documents\"/>
    </mc:Choice>
  </mc:AlternateContent>
  <xr:revisionPtr revIDLastSave="0" documentId="13_ncr:1_{D0F45B13-2087-470E-822D-EF7453A72EE8}" xr6:coauthVersionLast="47" xr6:coauthVersionMax="47" xr10:uidLastSave="{00000000-0000-0000-0000-000000000000}"/>
  <bookViews>
    <workbookView xWindow="28680" yWindow="-120" windowWidth="29040" windowHeight="15720" tabRatio="708" activeTab="4" xr2:uid="{00000000-000D-0000-FFFF-FFFF00000000}"/>
  </bookViews>
  <sheets>
    <sheet name="Introduction" sheetId="4" r:id="rId1"/>
    <sheet name="Scope" sheetId="6" r:id="rId2"/>
    <sheet name="Bidder Overview" sheetId="5" r:id="rId3"/>
    <sheet name="SGC Requirements" sheetId="1" r:id="rId4"/>
    <sheet name="Pricing" sheetId="2"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G12" i="2" l="1"/>
  <c r="G32" i="2"/>
  <c r="G22" i="2"/>
  <c r="G34" i="2" l="1"/>
  <c r="G40" i="2" s="1"/>
</calcChain>
</file>

<file path=xl/sharedStrings.xml><?xml version="1.0" encoding="utf-8"?>
<sst xmlns="http://schemas.openxmlformats.org/spreadsheetml/2006/main" count="126" uniqueCount="81">
  <si>
    <t>Sub-Total:</t>
  </si>
  <si>
    <t>Requested Items</t>
  </si>
  <si>
    <t>Other Fees/Charges</t>
  </si>
  <si>
    <t>Incentives/Discounts</t>
  </si>
  <si>
    <t xml:space="preserve">Bidder Comments: </t>
  </si>
  <si>
    <t>INSTRUCTIONS:  Please provide a high level response to each of the items below.</t>
  </si>
  <si>
    <t>BIDDER &amp; SOLUTION OVERVIEW</t>
  </si>
  <si>
    <t>Bidder Name</t>
  </si>
  <si>
    <t>Location</t>
  </si>
  <si>
    <t>In Business Since</t>
  </si>
  <si>
    <t># of Employees</t>
  </si>
  <si>
    <t># of Clients</t>
  </si>
  <si>
    <t>Industries Served</t>
  </si>
  <si>
    <t>Company Overview</t>
  </si>
  <si>
    <t>Product Solution Overview</t>
  </si>
  <si>
    <t>Service Overview</t>
  </si>
  <si>
    <t>PRICING &amp; PRICING TERMS</t>
  </si>
  <si>
    <t>YES</t>
  </si>
  <si>
    <t>NO</t>
  </si>
  <si>
    <t>COMMENTS</t>
  </si>
  <si>
    <t>This document is a companion to the primary RFP and is part of your your RFP Response.  Presented within are SGC's product/service requirements and an example of the desired format for your Pricing Response.  Please contact the Buyer with any questions.</t>
  </si>
  <si>
    <t>INSTRUCTIONS:  Please enter "X" under "YES" or "NO" column (F or G) to confirm your solution meets each requirement.  Enter additional information in the "Comments" column (H) if needed.  Please do not edit the layout of this sheet.</t>
  </si>
  <si>
    <t>COMMVAULT LICENSE AND COMMVAULT MANAGED SERVICE REQUIREMENTS</t>
  </si>
  <si>
    <t>SCOPE</t>
  </si>
  <si>
    <t>Scope</t>
  </si>
  <si>
    <t>Contract Term</t>
  </si>
  <si>
    <t>Bid Submission Requirments</t>
  </si>
  <si>
    <t>1. Last page of the RFP document – Completed and Signed</t>
  </si>
  <si>
    <t xml:space="preserve">2. Proof of Insurance </t>
  </si>
  <si>
    <t>3. This Exhibit A Spreadsheet - Completed</t>
  </si>
  <si>
    <t>SGC is seeking a qualified vendor to provide pricing on our Commvault Licensing. SGC currently utilizes Commvault to serve as the data protection (backup) software for our Windows and appliance-based backups and restores.</t>
  </si>
  <si>
    <t>36-month agreement to run from 3/1/2026 to 2/28/2029</t>
  </si>
  <si>
    <t>SKU</t>
  </si>
  <si>
    <t>START DATE</t>
  </si>
  <si>
    <t>END DATE</t>
  </si>
  <si>
    <t>Front-end capacity TBs SKU (SW)</t>
  </si>
  <si>
    <t xml:space="preserve">CV-BKRC-FT-51 </t>
  </si>
  <si>
    <t>VMware 10 packs SKU (SW)</t>
  </si>
  <si>
    <t>CV-BKRC-VM10-51</t>
  </si>
  <si>
    <t>Air Gap Protect (Cool Tier) (SW)</t>
  </si>
  <si>
    <t>CV-MCS-AC-TB</t>
  </si>
  <si>
    <t>M365 in the cloud (SaaS)</t>
  </si>
  <si>
    <t>MTL-M365E-USR</t>
  </si>
  <si>
    <t>Active Directory – on-prem &amp; Entra ID (SaaS)</t>
  </si>
  <si>
    <t>MTL-ADE-USR</t>
  </si>
  <si>
    <t>Air Gap Protect (Hot Tier) (SaaS)</t>
  </si>
  <si>
    <t>MTL-MCS-AH-TB</t>
  </si>
  <si>
    <t>CV-BKRC-MB</t>
  </si>
  <si>
    <t>CV-ED-MB</t>
  </si>
  <si>
    <t>Mailbox backups (SW) - 12 Month option for year 3</t>
  </si>
  <si>
    <t>Mailbox eDiscovery (SW) - 12 Month option for year 3</t>
  </si>
  <si>
    <r>
      <t xml:space="preserve">Bid Submission: </t>
    </r>
    <r>
      <rPr>
        <sz val="12"/>
        <color theme="1"/>
        <rFont val="Calibri"/>
        <family val="2"/>
        <scheme val="minor"/>
      </rPr>
      <t>Bidder will submit the last page of the RFP document – completed and signed as part of their bid submission by the bid submission due date established by this RFP.</t>
    </r>
  </si>
  <si>
    <r>
      <t xml:space="preserve">Bid Submission: </t>
    </r>
    <r>
      <rPr>
        <sz val="12"/>
        <color theme="1"/>
        <rFont val="Calibri"/>
        <family val="2"/>
        <scheme val="minor"/>
      </rPr>
      <t>Bidder will submit this Exhibit A spreadsheet completed as part of their bid submission by the bid submission due date established by this RFP.</t>
    </r>
  </si>
  <si>
    <r>
      <rPr>
        <b/>
        <sz val="12"/>
        <color theme="1"/>
        <rFont val="Calibri"/>
        <family val="2"/>
        <scheme val="minor"/>
      </rPr>
      <t xml:space="preserve">Risk: </t>
    </r>
    <r>
      <rPr>
        <sz val="12"/>
        <color theme="1"/>
        <rFont val="Calibri"/>
        <family val="2"/>
        <scheme val="minor"/>
      </rPr>
      <t>Contractor meets the Insurance Requirements as set by SGC's Risk dept and listed in the RFP document.</t>
    </r>
  </si>
  <si>
    <r>
      <rPr>
        <b/>
        <sz val="12"/>
        <color theme="1"/>
        <rFont val="Calibri"/>
        <family val="2"/>
        <scheme val="minor"/>
      </rPr>
      <t xml:space="preserve">Risk: </t>
    </r>
    <r>
      <rPr>
        <sz val="12"/>
        <color theme="1"/>
        <rFont val="Calibri"/>
        <family val="2"/>
        <scheme val="minor"/>
      </rPr>
      <t>Contractor will provide a copy of your valid Insurance to be reviewd by our Risk Dept as part of your bid submission by the bid submission due date established by this RFP.</t>
    </r>
  </si>
  <si>
    <r>
      <rPr>
        <b/>
        <sz val="12"/>
        <color theme="1"/>
        <rFont val="Calibri"/>
        <family val="2"/>
        <scheme val="minor"/>
      </rPr>
      <t>Legal:</t>
    </r>
    <r>
      <rPr>
        <sz val="12"/>
        <color theme="1"/>
        <rFont val="Calibri"/>
        <family val="2"/>
        <scheme val="minor"/>
      </rPr>
      <t xml:space="preserve"> If we do not have a MSA with your organization, can you provide a sample of your Terms &amp; Conditions for review as part of your bid submission?  </t>
    </r>
  </si>
  <si>
    <t>CommCell ID</t>
  </si>
  <si>
    <t>1013A2</t>
  </si>
  <si>
    <t>CommCell Name</t>
  </si>
  <si>
    <t>SNF-CV-COMMSERV</t>
  </si>
  <si>
    <r>
      <t xml:space="preserve">INSTRUCTIONS:  Please provide a clear review of all pricing and pricing terms.  Please, no ambiguity; need to understand the complete pricing picture, all fees, breadkown of costs, and any exclusions.  Need to clearly understand Total Cost of Ownership.                                                                                                                                                                                                              </t>
    </r>
    <r>
      <rPr>
        <b/>
        <sz val="14"/>
        <color rgb="FFFF0000"/>
        <rFont val="Calibri"/>
        <family val="2"/>
        <scheme val="minor"/>
      </rPr>
      <t>*Note: Quantities can vary month to month. Service level agreement documentation will be needed upon contracting stage.*</t>
    </r>
  </si>
  <si>
    <t>Total Cost of Ownership over initial 3 year term</t>
  </si>
  <si>
    <t>TERM</t>
  </si>
  <si>
    <t>REQUESTED ITEM</t>
  </si>
  <si>
    <t>QTY</t>
  </si>
  <si>
    <t>TOTAL/MONTH</t>
  </si>
  <si>
    <t>TOTAL/YEAR</t>
  </si>
  <si>
    <t>Year 1 Total:</t>
  </si>
  <si>
    <t>Year 2 Total:</t>
  </si>
  <si>
    <t>Year 3 Total:</t>
  </si>
  <si>
    <r>
      <t xml:space="preserve">Year 1                  </t>
    </r>
    <r>
      <rPr>
        <sz val="12"/>
        <color theme="1"/>
        <rFont val="Calibri"/>
        <family val="2"/>
        <scheme val="minor"/>
      </rPr>
      <t>(3/1/26 - 2/28/27)</t>
    </r>
  </si>
  <si>
    <r>
      <rPr>
        <b/>
        <sz val="14"/>
        <color theme="1"/>
        <rFont val="Calibri"/>
        <family val="2"/>
        <scheme val="minor"/>
      </rPr>
      <t xml:space="preserve">Year 2   </t>
    </r>
    <r>
      <rPr>
        <sz val="12"/>
        <color theme="1"/>
        <rFont val="Calibri"/>
        <family val="2"/>
        <scheme val="minor"/>
      </rPr>
      <t xml:space="preserve">                 (3/1/27 - 2/28/28)</t>
    </r>
  </si>
  <si>
    <r>
      <rPr>
        <b/>
        <sz val="14"/>
        <color theme="1"/>
        <rFont val="Calibri"/>
        <family val="2"/>
        <scheme val="minor"/>
      </rPr>
      <t xml:space="preserve">Year 3      </t>
    </r>
    <r>
      <rPr>
        <sz val="12"/>
        <color theme="1"/>
        <rFont val="Calibri"/>
        <family val="2"/>
        <scheme val="minor"/>
      </rPr>
      <t xml:space="preserve">              (3/1/28 - 2/28/29)</t>
    </r>
  </si>
  <si>
    <t>Invoice Frequency</t>
  </si>
  <si>
    <t>Annual payments preferred</t>
  </si>
  <si>
    <r>
      <t xml:space="preserve">Mailbox backups (SW) - </t>
    </r>
    <r>
      <rPr>
        <sz val="12"/>
        <color rgb="FFFF0000"/>
        <rFont val="Calibri"/>
        <family val="2"/>
        <scheme val="minor"/>
      </rPr>
      <t>12 month term</t>
    </r>
  </si>
  <si>
    <r>
      <t xml:space="preserve">Mailbox eDiscovery (SW) - </t>
    </r>
    <r>
      <rPr>
        <sz val="12"/>
        <color rgb="FFFF0000"/>
        <rFont val="Calibri"/>
        <family val="2"/>
        <scheme val="minor"/>
      </rPr>
      <t>12 month term</t>
    </r>
  </si>
  <si>
    <t>Mailbox backups (SW) - 24 Month option for year 1-2</t>
  </si>
  <si>
    <t>Mailbox eDiscovery (SW) - 24 Month option for year 1-2</t>
  </si>
  <si>
    <r>
      <t xml:space="preserve">Mailbox backups (SW) - </t>
    </r>
    <r>
      <rPr>
        <sz val="12"/>
        <color rgb="FFFF0000"/>
        <rFont val="Calibri"/>
        <family val="2"/>
        <scheme val="minor"/>
      </rPr>
      <t>part of 24 month term</t>
    </r>
  </si>
  <si>
    <r>
      <t xml:space="preserve">Mailbox eDiscovery (SW) - </t>
    </r>
    <r>
      <rPr>
        <sz val="12"/>
        <color rgb="FFFF0000"/>
        <rFont val="Calibri"/>
        <family val="2"/>
        <scheme val="minor"/>
      </rPr>
      <t>part of 24 month term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</si>
</sst>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1"/>
      <color theme="1"/>
      <name val="Calibri"/>
      <family val="2"/>
      <scheme val="minor"/>
    </font>
    <font>
      <sz val="11"/>
      <color theme="1"/>
      <name val="Calibri"/>
      <family val="2"/>
      <scheme val="minor"/>
    </font>
    <font>
      <sz val="10"/>
      <name val="Arial"/>
      <family val="2"/>
    </font>
    <font>
      <sz val="14"/>
      <color theme="1"/>
      <name val="Calibri"/>
      <family val="2"/>
      <scheme val="minor"/>
    </font>
    <font>
      <sz val="12"/>
      <color theme="1"/>
      <name val="Calibri"/>
      <family val="2"/>
      <scheme val="minor"/>
    </font>
    <font>
      <b/>
      <sz val="12"/>
      <color theme="1"/>
      <name val="Calibri"/>
      <family val="2"/>
      <scheme val="minor"/>
    </font>
    <font>
      <b/>
      <sz val="12"/>
      <color rgb="FFFFFFFF"/>
      <name val="Calibri"/>
      <family val="2"/>
    </font>
    <font>
      <b/>
      <sz val="12"/>
      <color rgb="FF000000"/>
      <name val="Calibri"/>
      <family val="2"/>
    </font>
    <font>
      <b/>
      <sz val="14"/>
      <color theme="1"/>
      <name val="Calibri"/>
      <family val="2"/>
      <scheme val="minor"/>
    </font>
    <font>
      <b/>
      <sz val="14"/>
      <color rgb="FFFFFFFF"/>
      <name val="Calibri"/>
      <family val="2"/>
    </font>
    <font>
      <b/>
      <sz val="14"/>
      <color theme="0"/>
      <name val="Calibri"/>
      <family val="2"/>
      <scheme val="minor"/>
    </font>
    <font>
      <b/>
      <sz val="14"/>
      <color rgb="FFFF0000"/>
      <name val="Calibri"/>
      <family val="2"/>
      <scheme val="minor"/>
    </font>
    <font>
      <sz val="8"/>
      <name val="Calibri"/>
      <family val="2"/>
      <scheme val="minor"/>
    </font>
    <font>
      <sz val="12"/>
      <color rgb="FFFF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366092"/>
        <bgColor indexed="64"/>
      </patternFill>
    </fill>
    <fill>
      <patternFill patternType="solid">
        <fgColor theme="4" tint="-0.499984740745262"/>
        <bgColor indexed="64"/>
      </patternFill>
    </fill>
  </fills>
  <borders count="15">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s>
  <cellStyleXfs count="4">
    <xf numFmtId="0" fontId="0" fillId="0" borderId="0"/>
    <xf numFmtId="0" fontId="2" fillId="0" borderId="0"/>
    <xf numFmtId="44" fontId="2" fillId="0" borderId="0" applyFont="0" applyFill="0" applyBorder="0" applyAlignment="0" applyProtection="0"/>
    <xf numFmtId="0" fontId="1" fillId="0" borderId="0"/>
  </cellStyleXfs>
  <cellXfs count="95">
    <xf numFmtId="0" fontId="0" fillId="0" borderId="0" xfId="0"/>
    <xf numFmtId="0" fontId="0" fillId="0" borderId="0" xfId="0" applyAlignment="1">
      <alignment wrapText="1"/>
    </xf>
    <xf numFmtId="0" fontId="0" fillId="0" borderId="0" xfId="0" applyBorder="1" applyAlignment="1">
      <alignment vertical="top" wrapText="1"/>
    </xf>
    <xf numFmtId="0" fontId="3" fillId="0" borderId="0" xfId="0" applyFont="1" applyAlignment="1">
      <alignment horizontal="left" vertical="top" wrapText="1"/>
    </xf>
    <xf numFmtId="0" fontId="0" fillId="0" borderId="0" xfId="0" applyAlignment="1">
      <alignment vertical="center" wrapText="1"/>
    </xf>
    <xf numFmtId="0" fontId="4" fillId="0" borderId="0" xfId="0" applyFont="1" applyAlignment="1"/>
    <xf numFmtId="0" fontId="0" fillId="0" borderId="0" xfId="0" applyAlignment="1">
      <alignment vertical="center"/>
    </xf>
    <xf numFmtId="0" fontId="0" fillId="0" borderId="7" xfId="0" applyBorder="1" applyAlignment="1">
      <alignment horizontal="center" vertical="center" wrapText="1"/>
    </xf>
    <xf numFmtId="0" fontId="0" fillId="0" borderId="0" xfId="0" applyAlignment="1">
      <alignment horizontal="center" vertical="center"/>
    </xf>
    <xf numFmtId="0" fontId="7" fillId="2" borderId="2" xfId="0" applyFont="1" applyFill="1" applyBorder="1" applyAlignment="1">
      <alignment horizontal="center" vertical="center"/>
    </xf>
    <xf numFmtId="0" fontId="5" fillId="0" borderId="0" xfId="0" applyFont="1" applyBorder="1" applyAlignment="1">
      <alignment vertical="center" wrapText="1"/>
    </xf>
    <xf numFmtId="0" fontId="6" fillId="0" borderId="0" xfId="0" applyFont="1" applyFill="1" applyBorder="1" applyAlignment="1">
      <alignment vertical="center"/>
    </xf>
    <xf numFmtId="0" fontId="5" fillId="2" borderId="2" xfId="0" applyFont="1" applyFill="1" applyBorder="1" applyAlignment="1">
      <alignment horizontal="center" vertical="center"/>
    </xf>
    <xf numFmtId="0" fontId="0" fillId="0" borderId="0" xfId="0" applyBorder="1" applyAlignment="1">
      <alignment vertical="top" wrapText="1"/>
    </xf>
    <xf numFmtId="0" fontId="0" fillId="0" borderId="2" xfId="0" applyBorder="1"/>
    <xf numFmtId="0" fontId="5" fillId="0" borderId="2" xfId="0" applyFont="1" applyBorder="1" applyAlignment="1">
      <alignment horizontal="center" vertical="center" wrapText="1"/>
    </xf>
    <xf numFmtId="0" fontId="0" fillId="0" borderId="0" xfId="0" applyAlignment="1">
      <alignment horizontal="center"/>
    </xf>
    <xf numFmtId="0" fontId="0" fillId="0" borderId="2" xfId="0" applyBorder="1" applyAlignment="1">
      <alignment horizontal="center" vertical="center"/>
    </xf>
    <xf numFmtId="0" fontId="0" fillId="0" borderId="0" xfId="0" applyBorder="1" applyAlignment="1">
      <alignment vertical="top" wrapText="1"/>
    </xf>
    <xf numFmtId="0" fontId="0" fillId="0" borderId="8" xfId="0" applyBorder="1" applyAlignment="1">
      <alignment horizontal="center" vertical="center"/>
    </xf>
    <xf numFmtId="0" fontId="4" fillId="0" borderId="8" xfId="0" applyFont="1" applyBorder="1" applyAlignment="1">
      <alignment horizontal="center" vertical="center" wrapText="1"/>
    </xf>
    <xf numFmtId="0" fontId="4" fillId="0" borderId="8" xfId="0" applyFont="1" applyBorder="1" applyAlignment="1">
      <alignment horizontal="left" vertical="center"/>
    </xf>
    <xf numFmtId="0" fontId="4" fillId="0" borderId="2" xfId="0" applyFont="1" applyBorder="1" applyAlignment="1">
      <alignment wrapText="1"/>
    </xf>
    <xf numFmtId="0" fontId="4" fillId="0" borderId="2" xfId="0" applyFont="1" applyBorder="1"/>
    <xf numFmtId="0" fontId="4" fillId="0" borderId="2" xfId="0" applyFont="1" applyBorder="1" applyAlignment="1">
      <alignment vertical="center" wrapText="1"/>
    </xf>
    <xf numFmtId="0" fontId="4" fillId="0" borderId="0" xfId="0" applyFont="1"/>
    <xf numFmtId="0" fontId="5" fillId="0" borderId="2" xfId="0" applyFont="1" applyBorder="1" applyAlignment="1">
      <alignment horizontal="center" vertical="center"/>
    </xf>
    <xf numFmtId="0" fontId="4" fillId="0" borderId="2" xfId="0" applyFont="1" applyBorder="1" applyAlignment="1">
      <alignment horizontal="center"/>
    </xf>
    <xf numFmtId="14" fontId="4" fillId="0" borderId="2" xfId="0" applyNumberFormat="1" applyFont="1" applyBorder="1" applyAlignment="1">
      <alignment horizont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4" fillId="0" borderId="2" xfId="0" applyFont="1" applyBorder="1" applyAlignment="1">
      <alignment horizontal="center" wrapText="1"/>
    </xf>
    <xf numFmtId="0" fontId="5" fillId="0" borderId="2" xfId="0" applyFont="1" applyBorder="1" applyAlignment="1">
      <alignment horizontal="center" wrapText="1"/>
    </xf>
    <xf numFmtId="0" fontId="4" fillId="0" borderId="3" xfId="0" applyFont="1" applyBorder="1" applyAlignment="1">
      <alignment horizontal="center"/>
    </xf>
    <xf numFmtId="0" fontId="4" fillId="0" borderId="3" xfId="0" applyFont="1" applyBorder="1" applyAlignment="1"/>
    <xf numFmtId="0" fontId="4" fillId="0" borderId="10" xfId="0" applyFont="1" applyBorder="1" applyAlignment="1"/>
    <xf numFmtId="0" fontId="4" fillId="0" borderId="7" xfId="0" applyFont="1" applyBorder="1" applyAlignment="1">
      <alignment horizontal="center"/>
    </xf>
    <xf numFmtId="0" fontId="4" fillId="0" borderId="0" xfId="0" applyFont="1" applyBorder="1" applyAlignment="1">
      <alignment horizontal="center"/>
    </xf>
    <xf numFmtId="0" fontId="4" fillId="0" borderId="0" xfId="0" applyFont="1" applyBorder="1"/>
    <xf numFmtId="0" fontId="4" fillId="0" borderId="0" xfId="0" applyFont="1" applyBorder="1" applyAlignment="1">
      <alignment horizontal="center" wrapText="1"/>
    </xf>
    <xf numFmtId="0" fontId="5" fillId="0" borderId="0" xfId="0" applyFont="1" applyBorder="1" applyAlignment="1">
      <alignment horizontal="center" wrapText="1"/>
    </xf>
    <xf numFmtId="0" fontId="4" fillId="0" borderId="7" xfId="0" applyFont="1" applyBorder="1" applyAlignment="1">
      <alignment horizontal="center" vertical="center"/>
    </xf>
    <xf numFmtId="0" fontId="5" fillId="0" borderId="0" xfId="0" applyFont="1" applyBorder="1" applyAlignment="1">
      <alignment horizontal="center" vertical="center" wrapText="1"/>
    </xf>
    <xf numFmtId="0" fontId="4" fillId="0" borderId="10" xfId="0" applyFont="1" applyBorder="1"/>
    <xf numFmtId="0" fontId="4" fillId="0" borderId="10" xfId="0" applyFont="1" applyBorder="1" applyAlignment="1">
      <alignment horizontal="center" wrapText="1"/>
    </xf>
    <xf numFmtId="0" fontId="5" fillId="0" borderId="9" xfId="0" applyFont="1" applyBorder="1" applyAlignment="1">
      <alignment horizontal="center" wrapText="1"/>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5" fillId="0" borderId="2" xfId="0" applyFont="1" applyFill="1" applyBorder="1" applyAlignment="1">
      <alignment horizontal="center" wrapText="1"/>
    </xf>
    <xf numFmtId="0" fontId="5" fillId="0" borderId="2" xfId="0" applyFont="1" applyFill="1" applyBorder="1" applyAlignment="1">
      <alignment horizontal="right" wrapText="1"/>
    </xf>
    <xf numFmtId="0" fontId="5" fillId="0" borderId="2" xfId="0" applyFont="1" applyBorder="1" applyAlignment="1">
      <alignment horizontal="right" wrapText="1"/>
    </xf>
    <xf numFmtId="0" fontId="5" fillId="0" borderId="2" xfId="0" applyFont="1" applyBorder="1" applyAlignment="1">
      <alignment horizontal="center"/>
    </xf>
    <xf numFmtId="0" fontId="5" fillId="0" borderId="2" xfId="0" applyFont="1" applyBorder="1" applyAlignment="1">
      <alignment horizontal="right" vertical="top"/>
    </xf>
    <xf numFmtId="0" fontId="5" fillId="0" borderId="2" xfId="0" applyFont="1" applyBorder="1" applyAlignment="1">
      <alignment horizontal="right"/>
    </xf>
    <xf numFmtId="0" fontId="5" fillId="2" borderId="2" xfId="0" applyFont="1" applyFill="1" applyBorder="1" applyAlignment="1">
      <alignment horizontal="center" vertical="center" wrapText="1"/>
    </xf>
    <xf numFmtId="0" fontId="4" fillId="0" borderId="8" xfId="0" applyFont="1" applyBorder="1"/>
    <xf numFmtId="0" fontId="10" fillId="4" borderId="0" xfId="0" applyFont="1" applyFill="1" applyAlignment="1">
      <alignment horizontal="center"/>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left" vertical="center"/>
    </xf>
    <xf numFmtId="0" fontId="0" fillId="0" borderId="11" xfId="0" applyBorder="1" applyAlignment="1">
      <alignment horizontal="left" vertical="center"/>
    </xf>
    <xf numFmtId="0" fontId="0" fillId="0" borderId="9" xfId="0" applyBorder="1" applyAlignment="1">
      <alignment horizontal="left" vertical="center"/>
    </xf>
    <xf numFmtId="0" fontId="8" fillId="0" borderId="2" xfId="0" applyFont="1" applyBorder="1" applyAlignment="1">
      <alignment vertical="center" wrapText="1"/>
    </xf>
    <xf numFmtId="0" fontId="9" fillId="3" borderId="2" xfId="0" applyFont="1" applyFill="1" applyBorder="1" applyAlignment="1">
      <alignment horizontal="center"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8" fillId="0" borderId="2" xfId="0" applyFont="1" applyBorder="1" applyAlignment="1">
      <alignment horizontal="left" vertical="center" wrapText="1"/>
    </xf>
    <xf numFmtId="0" fontId="9" fillId="3" borderId="2" xfId="0" applyFont="1" applyFill="1" applyBorder="1" applyAlignment="1">
      <alignment horizontal="center" vertical="center"/>
    </xf>
    <xf numFmtId="0" fontId="5" fillId="0" borderId="2" xfId="0" applyFont="1" applyBorder="1" applyAlignment="1">
      <alignment horizontal="center"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5" fillId="0" borderId="2" xfId="0" applyFont="1" applyBorder="1" applyAlignment="1">
      <alignment horizontal="left" vertical="center" wrapText="1"/>
    </xf>
    <xf numFmtId="0" fontId="4" fillId="0" borderId="2" xfId="0" applyFont="1" applyBorder="1" applyAlignment="1">
      <alignment horizontal="left" wrapText="1"/>
    </xf>
    <xf numFmtId="0" fontId="4" fillId="0" borderId="2" xfId="0" applyFont="1" applyBorder="1" applyAlignment="1">
      <alignment horizontal="left" vertical="center" wrapText="1"/>
    </xf>
    <xf numFmtId="0" fontId="5" fillId="0" borderId="4" xfId="0" applyFont="1" applyBorder="1" applyAlignment="1">
      <alignment vertical="top" wrapText="1"/>
    </xf>
    <xf numFmtId="0" fontId="4" fillId="0" borderId="5" xfId="0" applyFont="1" applyBorder="1" applyAlignment="1">
      <alignment vertical="top" wrapText="1"/>
    </xf>
    <xf numFmtId="0" fontId="4" fillId="0" borderId="12" xfId="0" applyFont="1" applyBorder="1" applyAlignment="1">
      <alignment vertical="top" wrapText="1"/>
    </xf>
    <xf numFmtId="0" fontId="4" fillId="0" borderId="7" xfId="0" applyFont="1" applyBorder="1" applyAlignment="1">
      <alignment vertical="top" wrapText="1"/>
    </xf>
    <xf numFmtId="0" fontId="4" fillId="0" borderId="0" xfId="0" applyFont="1" applyBorder="1" applyAlignment="1">
      <alignment vertical="top" wrapText="1"/>
    </xf>
    <xf numFmtId="0" fontId="4" fillId="0" borderId="13" xfId="0" applyFont="1" applyBorder="1" applyAlignment="1">
      <alignment vertical="top" wrapText="1"/>
    </xf>
    <xf numFmtId="0" fontId="4" fillId="0" borderId="6" xfId="0" applyFont="1" applyBorder="1" applyAlignment="1">
      <alignment vertical="top" wrapText="1"/>
    </xf>
    <xf numFmtId="0" fontId="4" fillId="0" borderId="1" xfId="0" applyFont="1" applyBorder="1" applyAlignment="1">
      <alignment vertical="top" wrapText="1"/>
    </xf>
    <xf numFmtId="0" fontId="4" fillId="0" borderId="14" xfId="0" applyFont="1" applyBorder="1" applyAlignment="1">
      <alignment vertical="top" wrapText="1"/>
    </xf>
    <xf numFmtId="0" fontId="8" fillId="0" borderId="7" xfId="0" applyFont="1" applyBorder="1" applyAlignment="1">
      <alignment horizontal="left" vertical="center" wrapText="1"/>
    </xf>
    <xf numFmtId="0" fontId="8" fillId="0" borderId="0" xfId="0" applyFont="1" applyBorder="1" applyAlignment="1">
      <alignment horizontal="left" vertical="center" wrapText="1"/>
    </xf>
    <xf numFmtId="0" fontId="9" fillId="3" borderId="6" xfId="0" applyFont="1" applyFill="1" applyBorder="1" applyAlignment="1">
      <alignment horizontal="center" vertical="center"/>
    </xf>
    <xf numFmtId="0" fontId="9" fillId="3" borderId="1" xfId="0" applyFont="1" applyFill="1" applyBorder="1" applyAlignment="1">
      <alignment horizontal="center" vertical="center"/>
    </xf>
    <xf numFmtId="0" fontId="8"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lignment horizontal="center" vertical="center" wrapText="1"/>
    </xf>
  </cellXfs>
  <cellStyles count="4">
    <cellStyle name="Currency 2" xfId="2" xr:uid="{00000000-0005-0000-0000-000000000000}"/>
    <cellStyle name="Normal" xfId="0" builtinId="0"/>
    <cellStyle name="Normal 2" xfId="3" xr:uid="{00000000-0005-0000-0000-000002000000}"/>
    <cellStyle name="Normal 3"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
  <sheetViews>
    <sheetView workbookViewId="0">
      <selection activeCell="A2" sqref="A2"/>
    </sheetView>
  </sheetViews>
  <sheetFormatPr defaultRowHeight="15" x14ac:dyDescent="0.25"/>
  <cols>
    <col min="1" max="1" width="82.28515625" customWidth="1"/>
  </cols>
  <sheetData>
    <row r="2" spans="1:1" ht="75" x14ac:dyDescent="0.25">
      <c r="A2" s="3" t="s">
        <v>20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9B284-EC7E-4BB1-B13C-CD49911383F6}">
  <dimension ref="A1:C9"/>
  <sheetViews>
    <sheetView workbookViewId="0">
      <selection activeCell="C21" sqref="C21"/>
    </sheetView>
  </sheetViews>
  <sheetFormatPr defaultRowHeight="15" x14ac:dyDescent="0.25"/>
  <cols>
    <col min="1" max="1" width="2.140625" bestFit="1" customWidth="1"/>
    <col min="2" max="2" width="26.85546875" bestFit="1" customWidth="1"/>
    <col min="3" max="3" width="62" bestFit="1" customWidth="1"/>
  </cols>
  <sheetData>
    <row r="1" spans="1:3" ht="18.75" x14ac:dyDescent="0.3">
      <c r="A1" s="58" t="s">
        <v>23</v>
      </c>
      <c r="B1" s="58"/>
      <c r="C1" s="58"/>
    </row>
    <row r="2" spans="1:3" ht="63" x14ac:dyDescent="0.25">
      <c r="A2" s="20">
        <v>1</v>
      </c>
      <c r="B2" s="21" t="s">
        <v>24</v>
      </c>
      <c r="C2" s="22" t="s">
        <v>30</v>
      </c>
    </row>
    <row r="3" spans="1:3" ht="15.75" x14ac:dyDescent="0.25">
      <c r="A3" s="20">
        <v>2</v>
      </c>
      <c r="B3" s="21" t="s">
        <v>56</v>
      </c>
      <c r="C3" s="22" t="s">
        <v>57</v>
      </c>
    </row>
    <row r="4" spans="1:3" ht="15.75" x14ac:dyDescent="0.25">
      <c r="A4" s="20">
        <v>3</v>
      </c>
      <c r="B4" s="21" t="s">
        <v>58</v>
      </c>
      <c r="C4" s="22" t="s">
        <v>59</v>
      </c>
    </row>
    <row r="5" spans="1:3" ht="15.75" x14ac:dyDescent="0.25">
      <c r="A5" s="17">
        <v>4</v>
      </c>
      <c r="B5" s="23" t="s">
        <v>25</v>
      </c>
      <c r="C5" s="23" t="s">
        <v>31</v>
      </c>
    </row>
    <row r="6" spans="1:3" ht="15.75" x14ac:dyDescent="0.25">
      <c r="A6" s="19">
        <v>5</v>
      </c>
      <c r="B6" s="57" t="s">
        <v>73</v>
      </c>
      <c r="C6" s="23" t="s">
        <v>74</v>
      </c>
    </row>
    <row r="7" spans="1:3" x14ac:dyDescent="0.25">
      <c r="A7" s="59">
        <v>6</v>
      </c>
      <c r="B7" s="62" t="s">
        <v>26</v>
      </c>
      <c r="C7" s="14" t="s">
        <v>27</v>
      </c>
    </row>
    <row r="8" spans="1:3" x14ac:dyDescent="0.25">
      <c r="A8" s="60"/>
      <c r="B8" s="63"/>
      <c r="C8" s="14" t="s">
        <v>28</v>
      </c>
    </row>
    <row r="9" spans="1:3" x14ac:dyDescent="0.25">
      <c r="A9" s="61"/>
      <c r="B9" s="64"/>
      <c r="C9" s="14" t="s">
        <v>29</v>
      </c>
    </row>
  </sheetData>
  <mergeCells count="3">
    <mergeCell ref="A1:C1"/>
    <mergeCell ref="A7:A9"/>
    <mergeCell ref="B7:B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1"/>
  <sheetViews>
    <sheetView workbookViewId="0">
      <selection activeCell="C17" sqref="C17"/>
    </sheetView>
  </sheetViews>
  <sheetFormatPr defaultColWidth="8.7109375" defaultRowHeight="15" x14ac:dyDescent="0.25"/>
  <cols>
    <col min="1" max="1" width="2.140625" style="4" bestFit="1" customWidth="1"/>
    <col min="2" max="2" width="23.140625" style="4" bestFit="1" customWidth="1"/>
    <col min="3" max="3" width="100.28515625" style="4" customWidth="1"/>
    <col min="4" max="16384" width="8.7109375" style="4"/>
  </cols>
  <sheetData>
    <row r="1" spans="1:3" ht="18.75" x14ac:dyDescent="0.25">
      <c r="A1" s="65" t="s">
        <v>5</v>
      </c>
      <c r="B1" s="65"/>
      <c r="C1" s="65"/>
    </row>
    <row r="2" spans="1:3" ht="18.75" x14ac:dyDescent="0.25">
      <c r="A2" s="66" t="s">
        <v>6</v>
      </c>
      <c r="B2" s="66"/>
      <c r="C2" s="66"/>
    </row>
    <row r="3" spans="1:3" ht="15.75" x14ac:dyDescent="0.25">
      <c r="A3" s="24">
        <v>1</v>
      </c>
      <c r="B3" s="24" t="s">
        <v>7</v>
      </c>
      <c r="C3" s="24"/>
    </row>
    <row r="4" spans="1:3" ht="20.100000000000001" customHeight="1" x14ac:dyDescent="0.25">
      <c r="A4" s="24">
        <v>2</v>
      </c>
      <c r="B4" s="24" t="s">
        <v>8</v>
      </c>
      <c r="C4" s="24"/>
    </row>
    <row r="5" spans="1:3" ht="15.75" x14ac:dyDescent="0.25">
      <c r="A5" s="24">
        <v>3</v>
      </c>
      <c r="B5" s="24" t="s">
        <v>9</v>
      </c>
      <c r="C5" s="24"/>
    </row>
    <row r="6" spans="1:3" ht="15.75" x14ac:dyDescent="0.25">
      <c r="A6" s="24">
        <v>4</v>
      </c>
      <c r="B6" s="24" t="s">
        <v>10</v>
      </c>
      <c r="C6" s="24"/>
    </row>
    <row r="7" spans="1:3" ht="15.75" x14ac:dyDescent="0.25">
      <c r="A7" s="24">
        <v>5</v>
      </c>
      <c r="B7" s="24" t="s">
        <v>11</v>
      </c>
      <c r="C7" s="24"/>
    </row>
    <row r="8" spans="1:3" ht="15.75" x14ac:dyDescent="0.25">
      <c r="A8" s="24">
        <v>6</v>
      </c>
      <c r="B8" s="24" t="s">
        <v>12</v>
      </c>
      <c r="C8" s="24"/>
    </row>
    <row r="9" spans="1:3" ht="15.75" x14ac:dyDescent="0.25">
      <c r="A9" s="24">
        <v>7</v>
      </c>
      <c r="B9" s="24" t="s">
        <v>13</v>
      </c>
      <c r="C9" s="24"/>
    </row>
    <row r="10" spans="1:3" ht="31.5" x14ac:dyDescent="0.25">
      <c r="A10" s="24">
        <v>8</v>
      </c>
      <c r="B10" s="24" t="s">
        <v>14</v>
      </c>
      <c r="C10" s="24"/>
    </row>
    <row r="11" spans="1:3" ht="15.75" x14ac:dyDescent="0.25">
      <c r="A11" s="24">
        <v>9</v>
      </c>
      <c r="B11" s="24" t="s">
        <v>15</v>
      </c>
      <c r="C11" s="29"/>
    </row>
  </sheetData>
  <mergeCells count="2">
    <mergeCell ref="A1:C1"/>
    <mergeCell ref="A2:C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8"/>
  <sheetViews>
    <sheetView workbookViewId="0">
      <pane ySplit="3" topLeftCell="A4" activePane="bottomLeft" state="frozen"/>
      <selection pane="bottomLeft" activeCell="B15" sqref="B15:E15"/>
    </sheetView>
  </sheetViews>
  <sheetFormatPr defaultRowHeight="15" x14ac:dyDescent="0.25"/>
  <cols>
    <col min="1" max="1" width="3.28515625" style="16" bestFit="1" customWidth="1"/>
    <col min="2" max="2" width="54" bestFit="1" customWidth="1"/>
    <col min="3" max="3" width="21.28515625" style="16" customWidth="1"/>
    <col min="4" max="4" width="21" bestFit="1" customWidth="1"/>
    <col min="5" max="5" width="20.28515625" bestFit="1" customWidth="1"/>
    <col min="8" max="8" width="52.140625" customWidth="1"/>
    <col min="9" max="9" width="17.85546875" bestFit="1" customWidth="1"/>
    <col min="13" max="13" width="57.7109375" customWidth="1"/>
  </cols>
  <sheetData>
    <row r="1" spans="1:9" s="5" customFormat="1" ht="49.5" customHeight="1" x14ac:dyDescent="0.25">
      <c r="A1" s="69" t="s">
        <v>21</v>
      </c>
      <c r="B1" s="69"/>
      <c r="C1" s="69"/>
      <c r="D1" s="69"/>
      <c r="E1" s="69"/>
      <c r="F1" s="69"/>
      <c r="G1" s="69"/>
      <c r="H1" s="69"/>
      <c r="I1" s="10"/>
    </row>
    <row r="2" spans="1:9" s="5" customFormat="1" ht="18.75" x14ac:dyDescent="0.25">
      <c r="A2" s="70" t="s">
        <v>22</v>
      </c>
      <c r="B2" s="70"/>
      <c r="C2" s="70"/>
      <c r="D2" s="70"/>
      <c r="E2" s="70"/>
      <c r="F2" s="70"/>
      <c r="G2" s="70"/>
      <c r="H2" s="70"/>
      <c r="I2" s="11"/>
    </row>
    <row r="3" spans="1:9" s="6" customFormat="1" ht="15.75" x14ac:dyDescent="0.25">
      <c r="A3" s="71" t="s">
        <v>1</v>
      </c>
      <c r="B3" s="71"/>
      <c r="C3" s="26" t="s">
        <v>32</v>
      </c>
      <c r="D3" s="15" t="s">
        <v>33</v>
      </c>
      <c r="E3" s="15" t="s">
        <v>34</v>
      </c>
      <c r="F3" s="9" t="s">
        <v>17</v>
      </c>
      <c r="G3" s="9" t="s">
        <v>18</v>
      </c>
      <c r="H3" s="12" t="s">
        <v>19</v>
      </c>
    </row>
    <row r="4" spans="1:9" ht="15.75" x14ac:dyDescent="0.25">
      <c r="A4" s="27">
        <v>1</v>
      </c>
      <c r="B4" s="23" t="s">
        <v>35</v>
      </c>
      <c r="C4" s="27" t="s">
        <v>36</v>
      </c>
      <c r="D4" s="28">
        <v>46082</v>
      </c>
      <c r="E4" s="28">
        <v>47177</v>
      </c>
      <c r="F4" s="23"/>
      <c r="G4" s="23"/>
      <c r="H4" s="23"/>
    </row>
    <row r="5" spans="1:9" ht="15.75" x14ac:dyDescent="0.25">
      <c r="A5" s="27">
        <v>2</v>
      </c>
      <c r="B5" s="23" t="s">
        <v>37</v>
      </c>
      <c r="C5" s="27" t="s">
        <v>38</v>
      </c>
      <c r="D5" s="28">
        <v>46082</v>
      </c>
      <c r="E5" s="28">
        <v>47177</v>
      </c>
      <c r="F5" s="23"/>
      <c r="G5" s="23"/>
      <c r="H5" s="23"/>
    </row>
    <row r="6" spans="1:9" ht="15.75" x14ac:dyDescent="0.25">
      <c r="A6" s="27">
        <v>3</v>
      </c>
      <c r="B6" s="23" t="s">
        <v>39</v>
      </c>
      <c r="C6" s="27" t="s">
        <v>40</v>
      </c>
      <c r="D6" s="28">
        <v>46082</v>
      </c>
      <c r="E6" s="28">
        <v>47177</v>
      </c>
      <c r="F6" s="23"/>
      <c r="G6" s="23"/>
      <c r="H6" s="23"/>
    </row>
    <row r="7" spans="1:9" ht="15.75" x14ac:dyDescent="0.25">
      <c r="A7" s="27">
        <v>4</v>
      </c>
      <c r="B7" s="23" t="s">
        <v>41</v>
      </c>
      <c r="C7" s="27" t="s">
        <v>42</v>
      </c>
      <c r="D7" s="28">
        <v>46082</v>
      </c>
      <c r="E7" s="28">
        <v>47177</v>
      </c>
      <c r="F7" s="23"/>
      <c r="G7" s="23"/>
      <c r="H7" s="23"/>
    </row>
    <row r="8" spans="1:9" ht="15.75" x14ac:dyDescent="0.25">
      <c r="A8" s="27">
        <v>5</v>
      </c>
      <c r="B8" s="23" t="s">
        <v>43</v>
      </c>
      <c r="C8" s="27" t="s">
        <v>44</v>
      </c>
      <c r="D8" s="28">
        <v>46082</v>
      </c>
      <c r="E8" s="28">
        <v>47177</v>
      </c>
      <c r="F8" s="23"/>
      <c r="G8" s="23"/>
      <c r="H8" s="23"/>
    </row>
    <row r="9" spans="1:9" ht="15.75" x14ac:dyDescent="0.25">
      <c r="A9" s="27">
        <v>6</v>
      </c>
      <c r="B9" s="23" t="s">
        <v>45</v>
      </c>
      <c r="C9" s="27" t="s">
        <v>46</v>
      </c>
      <c r="D9" s="28">
        <v>46082</v>
      </c>
      <c r="E9" s="28">
        <v>47177</v>
      </c>
      <c r="F9" s="23"/>
      <c r="G9" s="23"/>
      <c r="H9" s="23"/>
    </row>
    <row r="10" spans="1:9" ht="15.75" x14ac:dyDescent="0.25">
      <c r="A10" s="27">
        <v>7</v>
      </c>
      <c r="B10" s="23" t="s">
        <v>77</v>
      </c>
      <c r="C10" s="72" t="s">
        <v>47</v>
      </c>
      <c r="D10" s="28">
        <v>46082</v>
      </c>
      <c r="E10" s="28">
        <v>46811</v>
      </c>
      <c r="F10" s="23"/>
      <c r="G10" s="23"/>
      <c r="H10" s="23"/>
    </row>
    <row r="11" spans="1:9" ht="15.75" x14ac:dyDescent="0.25">
      <c r="A11" s="27">
        <v>8</v>
      </c>
      <c r="B11" s="23" t="s">
        <v>49</v>
      </c>
      <c r="C11" s="73"/>
      <c r="D11" s="28">
        <v>46813</v>
      </c>
      <c r="E11" s="28">
        <v>47177</v>
      </c>
      <c r="F11" s="23"/>
      <c r="G11" s="23"/>
      <c r="H11" s="23"/>
    </row>
    <row r="12" spans="1:9" ht="15.75" x14ac:dyDescent="0.25">
      <c r="A12" s="27">
        <v>9</v>
      </c>
      <c r="B12" s="23" t="s">
        <v>78</v>
      </c>
      <c r="C12" s="67" t="s">
        <v>48</v>
      </c>
      <c r="D12" s="28">
        <v>46082</v>
      </c>
      <c r="E12" s="28">
        <v>46811</v>
      </c>
      <c r="F12" s="23"/>
      <c r="G12" s="23"/>
      <c r="H12" s="23"/>
    </row>
    <row r="13" spans="1:9" ht="15.75" x14ac:dyDescent="0.25">
      <c r="A13" s="27">
        <v>10</v>
      </c>
      <c r="B13" s="23" t="s">
        <v>50</v>
      </c>
      <c r="C13" s="68"/>
      <c r="D13" s="28">
        <v>46813</v>
      </c>
      <c r="E13" s="28">
        <v>47177</v>
      </c>
      <c r="F13" s="23"/>
      <c r="G13" s="23"/>
      <c r="H13" s="23"/>
    </row>
    <row r="14" spans="1:9" ht="36" customHeight="1" x14ac:dyDescent="0.25">
      <c r="A14" s="30">
        <v>11</v>
      </c>
      <c r="B14" s="74" t="s">
        <v>51</v>
      </c>
      <c r="C14" s="74"/>
      <c r="D14" s="74"/>
      <c r="E14" s="74"/>
      <c r="F14" s="23"/>
      <c r="G14" s="23"/>
      <c r="H14" s="23"/>
    </row>
    <row r="15" spans="1:9" ht="31.5" customHeight="1" x14ac:dyDescent="0.25">
      <c r="A15" s="30">
        <v>12</v>
      </c>
      <c r="B15" s="74" t="s">
        <v>52</v>
      </c>
      <c r="C15" s="74"/>
      <c r="D15" s="74"/>
      <c r="E15" s="74"/>
      <c r="F15" s="23"/>
      <c r="G15" s="23"/>
      <c r="H15" s="23"/>
    </row>
    <row r="16" spans="1:9" ht="18" customHeight="1" x14ac:dyDescent="0.25">
      <c r="A16" s="30">
        <v>13</v>
      </c>
      <c r="B16" s="75" t="s">
        <v>53</v>
      </c>
      <c r="C16" s="75"/>
      <c r="D16" s="75"/>
      <c r="E16" s="75"/>
      <c r="F16" s="23"/>
      <c r="G16" s="23"/>
      <c r="H16" s="23"/>
    </row>
    <row r="17" spans="1:8" ht="33.75" customHeight="1" x14ac:dyDescent="0.25">
      <c r="A17" s="30">
        <v>14</v>
      </c>
      <c r="B17" s="75" t="s">
        <v>54</v>
      </c>
      <c r="C17" s="75"/>
      <c r="D17" s="75"/>
      <c r="E17" s="75"/>
      <c r="F17" s="23"/>
      <c r="G17" s="23"/>
      <c r="H17" s="23"/>
    </row>
    <row r="18" spans="1:8" ht="34.5" customHeight="1" x14ac:dyDescent="0.25">
      <c r="A18" s="30">
        <v>15</v>
      </c>
      <c r="B18" s="76" t="s">
        <v>55</v>
      </c>
      <c r="C18" s="76"/>
      <c r="D18" s="76"/>
      <c r="E18" s="76"/>
      <c r="F18" s="23"/>
      <c r="G18" s="23"/>
      <c r="H18" s="23"/>
    </row>
  </sheetData>
  <mergeCells count="10">
    <mergeCell ref="B14:E14"/>
    <mergeCell ref="B15:E15"/>
    <mergeCell ref="B16:E16"/>
    <mergeCell ref="B17:E17"/>
    <mergeCell ref="B18:E18"/>
    <mergeCell ref="C12:C13"/>
    <mergeCell ref="A1:H1"/>
    <mergeCell ref="A2:H2"/>
    <mergeCell ref="A3:B3"/>
    <mergeCell ref="C10:C11"/>
  </mergeCells>
  <pageMargins left="0.25" right="0.25" top="0.5" bottom="0.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8"/>
  <sheetViews>
    <sheetView tabSelected="1" workbookViewId="0">
      <pane xSplit="2" ySplit="3" topLeftCell="C4" activePane="bottomRight" state="frozen"/>
      <selection pane="topRight" activeCell="C1" sqref="C1"/>
      <selection pane="bottomLeft" activeCell="A4" sqref="A4"/>
      <selection pane="bottomRight" activeCell="C24" sqref="C24"/>
    </sheetView>
  </sheetViews>
  <sheetFormatPr defaultRowHeight="15" x14ac:dyDescent="0.25"/>
  <cols>
    <col min="1" max="1" width="2.85546875" style="8" bestFit="1" customWidth="1"/>
    <col min="2" max="2" width="24.85546875" customWidth="1"/>
    <col min="3" max="3" width="47.5703125" bestFit="1" customWidth="1"/>
    <col min="4" max="4" width="18.7109375" bestFit="1" customWidth="1"/>
    <col min="5" max="5" width="5.5703125" bestFit="1" customWidth="1"/>
    <col min="6" max="6" width="22.5703125" customWidth="1"/>
    <col min="7" max="7" width="21.28515625" customWidth="1"/>
    <col min="11" max="11" width="17.85546875" bestFit="1" customWidth="1"/>
    <col min="15" max="15" width="57.7109375" customWidth="1"/>
  </cols>
  <sheetData>
    <row r="1" spans="1:9" s="5" customFormat="1" ht="103.5" customHeight="1" x14ac:dyDescent="0.25">
      <c r="A1" s="86" t="s">
        <v>60</v>
      </c>
      <c r="B1" s="87"/>
      <c r="C1" s="87"/>
      <c r="D1" s="87"/>
      <c r="E1" s="87"/>
      <c r="F1" s="87"/>
      <c r="G1" s="87"/>
    </row>
    <row r="2" spans="1:9" s="5" customFormat="1" ht="18.75" x14ac:dyDescent="0.25">
      <c r="A2" s="88" t="s">
        <v>16</v>
      </c>
      <c r="B2" s="89"/>
      <c r="C2" s="89"/>
      <c r="D2" s="89"/>
      <c r="E2" s="89"/>
      <c r="F2" s="89"/>
      <c r="G2" s="89"/>
    </row>
    <row r="3" spans="1:9" ht="18" customHeight="1" x14ac:dyDescent="0.25">
      <c r="A3" s="31"/>
      <c r="B3" s="32" t="s">
        <v>62</v>
      </c>
      <c r="C3" s="26" t="s">
        <v>63</v>
      </c>
      <c r="D3" s="26" t="s">
        <v>32</v>
      </c>
      <c r="E3" s="26" t="s">
        <v>64</v>
      </c>
      <c r="F3" s="15" t="s">
        <v>65</v>
      </c>
      <c r="G3" s="15" t="s">
        <v>66</v>
      </c>
      <c r="H3" s="1"/>
      <c r="I3" s="1"/>
    </row>
    <row r="4" spans="1:9" ht="15.75" x14ac:dyDescent="0.25">
      <c r="A4" s="27">
        <v>1</v>
      </c>
      <c r="B4" s="90" t="s">
        <v>70</v>
      </c>
      <c r="C4" s="23" t="s">
        <v>35</v>
      </c>
      <c r="D4" s="23" t="s">
        <v>36</v>
      </c>
      <c r="E4" s="33">
        <v>62</v>
      </c>
      <c r="F4" s="34"/>
      <c r="G4" s="34"/>
      <c r="H4" s="1"/>
      <c r="I4" s="1"/>
    </row>
    <row r="5" spans="1:9" ht="15.75" x14ac:dyDescent="0.25">
      <c r="A5" s="27">
        <v>2</v>
      </c>
      <c r="B5" s="91"/>
      <c r="C5" s="23" t="s">
        <v>37</v>
      </c>
      <c r="D5" s="23" t="s">
        <v>38</v>
      </c>
      <c r="E5" s="33">
        <v>360</v>
      </c>
      <c r="F5" s="34"/>
      <c r="G5" s="34"/>
      <c r="H5" s="1"/>
      <c r="I5" s="1"/>
    </row>
    <row r="6" spans="1:9" ht="15.75" x14ac:dyDescent="0.25">
      <c r="A6" s="27">
        <v>3</v>
      </c>
      <c r="B6" s="91"/>
      <c r="C6" s="23" t="s">
        <v>39</v>
      </c>
      <c r="D6" s="23" t="s">
        <v>40</v>
      </c>
      <c r="E6" s="33">
        <v>0</v>
      </c>
      <c r="F6" s="34"/>
      <c r="G6" s="34"/>
      <c r="H6" s="1"/>
      <c r="I6" s="1"/>
    </row>
    <row r="7" spans="1:9" ht="15.75" x14ac:dyDescent="0.25">
      <c r="A7" s="27">
        <v>4</v>
      </c>
      <c r="B7" s="91"/>
      <c r="C7" s="23" t="s">
        <v>41</v>
      </c>
      <c r="D7" s="23" t="s">
        <v>42</v>
      </c>
      <c r="E7" s="33">
        <v>10</v>
      </c>
      <c r="F7" s="34"/>
      <c r="G7" s="34"/>
      <c r="H7" s="1"/>
      <c r="I7" s="1"/>
    </row>
    <row r="8" spans="1:9" ht="15.75" x14ac:dyDescent="0.25">
      <c r="A8" s="27">
        <v>5</v>
      </c>
      <c r="B8" s="91"/>
      <c r="C8" s="23" t="s">
        <v>43</v>
      </c>
      <c r="D8" s="23" t="s">
        <v>44</v>
      </c>
      <c r="E8" s="33">
        <v>2650</v>
      </c>
      <c r="F8" s="34"/>
      <c r="G8" s="34"/>
      <c r="H8" s="1"/>
      <c r="I8" s="1"/>
    </row>
    <row r="9" spans="1:9" ht="15.75" x14ac:dyDescent="0.25">
      <c r="A9" s="35">
        <v>6</v>
      </c>
      <c r="B9" s="91"/>
      <c r="C9" s="23" t="s">
        <v>45</v>
      </c>
      <c r="D9" s="23" t="s">
        <v>46</v>
      </c>
      <c r="E9" s="33">
        <v>1</v>
      </c>
      <c r="F9" s="34"/>
      <c r="G9" s="34"/>
      <c r="H9" s="1"/>
      <c r="I9" s="1"/>
    </row>
    <row r="10" spans="1:9" ht="15.75" x14ac:dyDescent="0.25">
      <c r="A10" s="27">
        <v>7</v>
      </c>
      <c r="B10" s="91"/>
      <c r="C10" s="23" t="s">
        <v>79</v>
      </c>
      <c r="D10" s="23" t="s">
        <v>47</v>
      </c>
      <c r="E10" s="33">
        <v>1320</v>
      </c>
      <c r="F10" s="34"/>
      <c r="G10" s="34"/>
      <c r="H10" s="1"/>
      <c r="I10" s="1"/>
    </row>
    <row r="11" spans="1:9" ht="15.75" x14ac:dyDescent="0.25">
      <c r="A11" s="27">
        <v>8</v>
      </c>
      <c r="B11" s="92"/>
      <c r="C11" s="23" t="s">
        <v>80</v>
      </c>
      <c r="D11" s="23" t="s">
        <v>48</v>
      </c>
      <c r="E11" s="33">
        <v>1320</v>
      </c>
      <c r="F11" s="34"/>
      <c r="G11" s="34"/>
      <c r="H11" s="1"/>
      <c r="I11" s="1"/>
    </row>
    <row r="12" spans="1:9" ht="15.75" customHeight="1" x14ac:dyDescent="0.25">
      <c r="A12" s="35"/>
      <c r="B12" s="48"/>
      <c r="C12" s="45"/>
      <c r="D12" s="45"/>
      <c r="F12" s="51" t="s">
        <v>67</v>
      </c>
      <c r="G12" s="50">
        <f>SUM(G4:G11)</f>
        <v>0</v>
      </c>
      <c r="H12" s="1"/>
      <c r="I12" s="1"/>
    </row>
    <row r="13" spans="1:9" ht="15.75" x14ac:dyDescent="0.25">
      <c r="A13" s="36"/>
      <c r="B13" s="37"/>
      <c r="C13" s="37"/>
      <c r="D13" s="37"/>
      <c r="E13" s="37"/>
      <c r="F13" s="37"/>
      <c r="G13" s="34"/>
      <c r="H13" s="1"/>
      <c r="I13" s="1"/>
    </row>
    <row r="14" spans="1:9" ht="15.75" x14ac:dyDescent="0.25">
      <c r="A14" s="27">
        <v>1</v>
      </c>
      <c r="B14" s="93" t="s">
        <v>71</v>
      </c>
      <c r="C14" s="23" t="s">
        <v>35</v>
      </c>
      <c r="D14" s="23" t="s">
        <v>36</v>
      </c>
      <c r="E14" s="33">
        <v>62</v>
      </c>
      <c r="F14" s="34"/>
      <c r="G14" s="34"/>
      <c r="H14" s="1"/>
      <c r="I14" s="1"/>
    </row>
    <row r="15" spans="1:9" ht="15.75" x14ac:dyDescent="0.25">
      <c r="A15" s="27">
        <v>2</v>
      </c>
      <c r="B15" s="91"/>
      <c r="C15" s="23" t="s">
        <v>37</v>
      </c>
      <c r="D15" s="23" t="s">
        <v>38</v>
      </c>
      <c r="E15" s="33">
        <v>360</v>
      </c>
      <c r="F15" s="34"/>
      <c r="G15" s="34"/>
      <c r="H15" s="1"/>
      <c r="I15" s="1"/>
    </row>
    <row r="16" spans="1:9" ht="15.75" x14ac:dyDescent="0.25">
      <c r="A16" s="27">
        <v>3</v>
      </c>
      <c r="B16" s="91"/>
      <c r="C16" s="23" t="s">
        <v>39</v>
      </c>
      <c r="D16" s="23" t="s">
        <v>40</v>
      </c>
      <c r="E16" s="33">
        <v>0</v>
      </c>
      <c r="F16" s="34"/>
      <c r="G16" s="34"/>
      <c r="H16" s="1"/>
      <c r="I16" s="1"/>
    </row>
    <row r="17" spans="1:9" ht="15.75" x14ac:dyDescent="0.25">
      <c r="A17" s="27">
        <v>4</v>
      </c>
      <c r="B17" s="91"/>
      <c r="C17" s="23" t="s">
        <v>41</v>
      </c>
      <c r="D17" s="23" t="s">
        <v>42</v>
      </c>
      <c r="E17" s="33">
        <v>10</v>
      </c>
      <c r="F17" s="34"/>
      <c r="G17" s="34"/>
      <c r="H17" s="1"/>
      <c r="I17" s="1"/>
    </row>
    <row r="18" spans="1:9" ht="15.75" x14ac:dyDescent="0.25">
      <c r="A18" s="27">
        <v>5</v>
      </c>
      <c r="B18" s="91"/>
      <c r="C18" s="23" t="s">
        <v>43</v>
      </c>
      <c r="D18" s="23" t="s">
        <v>44</v>
      </c>
      <c r="E18" s="33">
        <v>2650</v>
      </c>
      <c r="F18" s="34"/>
      <c r="G18" s="34"/>
      <c r="H18" s="1"/>
      <c r="I18" s="1"/>
    </row>
    <row r="19" spans="1:9" ht="15.75" x14ac:dyDescent="0.25">
      <c r="A19" s="27">
        <v>6</v>
      </c>
      <c r="B19" s="91"/>
      <c r="C19" s="23" t="s">
        <v>45</v>
      </c>
      <c r="D19" s="23" t="s">
        <v>46</v>
      </c>
      <c r="E19" s="33">
        <v>1</v>
      </c>
      <c r="F19" s="34"/>
      <c r="G19" s="34"/>
      <c r="H19" s="1"/>
      <c r="I19" s="1"/>
    </row>
    <row r="20" spans="1:9" ht="15.75" x14ac:dyDescent="0.25">
      <c r="A20" s="27">
        <v>7</v>
      </c>
      <c r="B20" s="91"/>
      <c r="C20" s="23" t="s">
        <v>79</v>
      </c>
      <c r="D20" s="23" t="s">
        <v>47</v>
      </c>
      <c r="E20" s="33">
        <v>1320</v>
      </c>
      <c r="F20" s="34"/>
      <c r="G20" s="34"/>
      <c r="H20" s="1"/>
      <c r="I20" s="1"/>
    </row>
    <row r="21" spans="1:9" ht="15.75" x14ac:dyDescent="0.25">
      <c r="A21" s="27">
        <v>8</v>
      </c>
      <c r="B21" s="92"/>
      <c r="C21" s="23" t="s">
        <v>80</v>
      </c>
      <c r="D21" s="23" t="s">
        <v>48</v>
      </c>
      <c r="E21" s="33">
        <v>1320</v>
      </c>
      <c r="F21" s="34"/>
      <c r="G21" s="34"/>
      <c r="H21" s="1"/>
      <c r="I21" s="1"/>
    </row>
    <row r="22" spans="1:9" ht="15.75" x14ac:dyDescent="0.25">
      <c r="A22" s="35"/>
      <c r="B22" s="48"/>
      <c r="C22" s="45"/>
      <c r="D22" s="45"/>
      <c r="E22" s="46"/>
      <c r="F22" s="52" t="s">
        <v>68</v>
      </c>
      <c r="G22" s="34">
        <f>SUM(G14:G21)</f>
        <v>0</v>
      </c>
      <c r="H22" s="1"/>
      <c r="I22" s="1"/>
    </row>
    <row r="23" spans="1:9" ht="15.75" x14ac:dyDescent="0.25">
      <c r="A23" s="36"/>
      <c r="B23" s="37"/>
      <c r="C23" s="37"/>
      <c r="D23" s="37"/>
      <c r="E23" s="37"/>
      <c r="F23" s="37"/>
      <c r="G23" s="34"/>
      <c r="H23" s="1"/>
      <c r="I23" s="1"/>
    </row>
    <row r="24" spans="1:9" ht="15.75" x14ac:dyDescent="0.25">
      <c r="A24" s="27">
        <v>1</v>
      </c>
      <c r="B24" s="72" t="s">
        <v>72</v>
      </c>
      <c r="C24" s="23" t="s">
        <v>35</v>
      </c>
      <c r="D24" s="23" t="s">
        <v>36</v>
      </c>
      <c r="E24" s="33">
        <v>62</v>
      </c>
      <c r="F24" s="34"/>
      <c r="G24" s="34"/>
      <c r="H24" s="1"/>
      <c r="I24" s="1"/>
    </row>
    <row r="25" spans="1:9" ht="15.75" x14ac:dyDescent="0.25">
      <c r="A25" s="27">
        <v>2</v>
      </c>
      <c r="B25" s="94"/>
      <c r="C25" s="23" t="s">
        <v>37</v>
      </c>
      <c r="D25" s="23" t="s">
        <v>38</v>
      </c>
      <c r="E25" s="33">
        <v>360</v>
      </c>
      <c r="F25" s="34"/>
      <c r="G25" s="34"/>
      <c r="H25" s="1"/>
      <c r="I25" s="1"/>
    </row>
    <row r="26" spans="1:9" ht="15.75" x14ac:dyDescent="0.25">
      <c r="A26" s="27">
        <v>3</v>
      </c>
      <c r="B26" s="94"/>
      <c r="C26" s="23" t="s">
        <v>39</v>
      </c>
      <c r="D26" s="23" t="s">
        <v>40</v>
      </c>
      <c r="E26" s="33">
        <v>0</v>
      </c>
      <c r="F26" s="34"/>
      <c r="G26" s="34"/>
      <c r="H26" s="1"/>
      <c r="I26" s="1"/>
    </row>
    <row r="27" spans="1:9" ht="15.75" x14ac:dyDescent="0.25">
      <c r="A27" s="27">
        <v>4</v>
      </c>
      <c r="B27" s="94"/>
      <c r="C27" s="23" t="s">
        <v>41</v>
      </c>
      <c r="D27" s="23" t="s">
        <v>42</v>
      </c>
      <c r="E27" s="33">
        <v>10</v>
      </c>
      <c r="F27" s="34"/>
      <c r="G27" s="34"/>
      <c r="H27" s="1"/>
      <c r="I27" s="1"/>
    </row>
    <row r="28" spans="1:9" ht="15.75" x14ac:dyDescent="0.25">
      <c r="A28" s="27">
        <v>5</v>
      </c>
      <c r="B28" s="94"/>
      <c r="C28" s="23" t="s">
        <v>43</v>
      </c>
      <c r="D28" s="23" t="s">
        <v>44</v>
      </c>
      <c r="E28" s="33">
        <v>2650</v>
      </c>
      <c r="F28" s="34"/>
      <c r="G28" s="34"/>
      <c r="H28" s="1"/>
      <c r="I28" s="1"/>
    </row>
    <row r="29" spans="1:9" ht="15.75" x14ac:dyDescent="0.25">
      <c r="A29" s="27">
        <v>6</v>
      </c>
      <c r="B29" s="94"/>
      <c r="C29" s="23" t="s">
        <v>45</v>
      </c>
      <c r="D29" s="23" t="s">
        <v>46</v>
      </c>
      <c r="E29" s="33">
        <v>1</v>
      </c>
      <c r="F29" s="34"/>
      <c r="G29" s="34"/>
      <c r="H29" s="1"/>
      <c r="I29" s="1"/>
    </row>
    <row r="30" spans="1:9" ht="15.75" x14ac:dyDescent="0.25">
      <c r="A30" s="27">
        <v>7</v>
      </c>
      <c r="B30" s="94"/>
      <c r="C30" s="23" t="s">
        <v>75</v>
      </c>
      <c r="D30" s="23" t="s">
        <v>47</v>
      </c>
      <c r="E30" s="33">
        <v>1320</v>
      </c>
      <c r="F30" s="34"/>
      <c r="G30" s="34"/>
      <c r="H30" s="1"/>
      <c r="I30" s="1"/>
    </row>
    <row r="31" spans="1:9" ht="15.75" x14ac:dyDescent="0.25">
      <c r="A31" s="27">
        <v>8</v>
      </c>
      <c r="B31" s="73"/>
      <c r="C31" s="23" t="s">
        <v>76</v>
      </c>
      <c r="D31" s="23" t="s">
        <v>48</v>
      </c>
      <c r="E31" s="33">
        <v>1320</v>
      </c>
      <c r="F31" s="34"/>
      <c r="G31" s="34"/>
      <c r="H31" s="1"/>
      <c r="I31" s="1"/>
    </row>
    <row r="32" spans="1:9" ht="15.75" x14ac:dyDescent="0.25">
      <c r="A32" s="38"/>
      <c r="B32" s="49"/>
      <c r="C32" s="40"/>
      <c r="D32" s="40"/>
      <c r="E32" s="41"/>
      <c r="F32" s="52" t="s">
        <v>69</v>
      </c>
      <c r="G32" s="34">
        <f>SUM(G24:G31)</f>
        <v>0</v>
      </c>
      <c r="H32" s="1"/>
      <c r="I32" s="1"/>
    </row>
    <row r="33" spans="1:9" ht="14.25" customHeight="1" x14ac:dyDescent="0.25">
      <c r="A33" s="38"/>
      <c r="B33" s="39"/>
      <c r="C33" s="40"/>
      <c r="D33" s="40"/>
      <c r="E33" s="41"/>
      <c r="F33" s="42"/>
      <c r="G33" s="47"/>
      <c r="H33" s="1"/>
      <c r="I33" s="1"/>
    </row>
    <row r="34" spans="1:9" ht="15.75" x14ac:dyDescent="0.25">
      <c r="A34" s="43"/>
      <c r="B34" s="40"/>
      <c r="C34" s="40"/>
      <c r="D34" s="40"/>
      <c r="E34" s="25"/>
      <c r="F34" s="53" t="s">
        <v>0</v>
      </c>
      <c r="G34" s="53">
        <f>SUM(G12+G22+G32)</f>
        <v>0</v>
      </c>
    </row>
    <row r="35" spans="1:9" ht="9.9499999999999993" customHeight="1" x14ac:dyDescent="0.25">
      <c r="A35" s="43"/>
      <c r="B35" s="40"/>
      <c r="C35" s="40"/>
      <c r="D35" s="40"/>
      <c r="E35" s="25"/>
      <c r="F35" s="40"/>
      <c r="G35" s="25"/>
    </row>
    <row r="36" spans="1:9" ht="15.75" x14ac:dyDescent="0.25">
      <c r="A36" s="43"/>
      <c r="B36" s="40"/>
      <c r="C36" s="40"/>
      <c r="D36" s="40"/>
      <c r="E36" s="25"/>
      <c r="F36" s="54" t="s">
        <v>2</v>
      </c>
      <c r="G36" s="23"/>
    </row>
    <row r="37" spans="1:9" ht="9.9499999999999993" customHeight="1" x14ac:dyDescent="0.25">
      <c r="A37" s="43"/>
      <c r="B37" s="40"/>
      <c r="C37" s="40"/>
      <c r="D37" s="40"/>
      <c r="E37" s="25"/>
      <c r="F37" s="40"/>
      <c r="G37" s="25"/>
    </row>
    <row r="38" spans="1:9" ht="12.75" customHeight="1" x14ac:dyDescent="0.25">
      <c r="A38" s="43"/>
      <c r="B38" s="40"/>
      <c r="C38" s="40"/>
      <c r="D38" s="40"/>
      <c r="E38" s="25"/>
      <c r="F38" s="55" t="s">
        <v>3</v>
      </c>
      <c r="G38" s="23"/>
    </row>
    <row r="39" spans="1:9" ht="10.5" customHeight="1" x14ac:dyDescent="0.25">
      <c r="A39" s="43"/>
      <c r="B39" s="40"/>
      <c r="C39" s="40"/>
      <c r="D39" s="40"/>
      <c r="E39" s="25"/>
      <c r="F39" s="40"/>
      <c r="G39" s="25"/>
    </row>
    <row r="40" spans="1:9" ht="47.25" x14ac:dyDescent="0.25">
      <c r="A40" s="43"/>
      <c r="B40" s="40"/>
      <c r="C40" s="40"/>
      <c r="D40" s="40"/>
      <c r="E40" s="25"/>
      <c r="F40" s="56" t="s">
        <v>61</v>
      </c>
      <c r="G40" s="12">
        <f>SUM(G34+G36-G38)</f>
        <v>0</v>
      </c>
    </row>
    <row r="41" spans="1:9" ht="15.75" x14ac:dyDescent="0.25">
      <c r="A41" s="43"/>
      <c r="B41" s="40"/>
      <c r="C41" s="40"/>
      <c r="D41" s="40"/>
      <c r="E41" s="25"/>
      <c r="F41" s="44"/>
      <c r="G41" s="40"/>
    </row>
    <row r="42" spans="1:9" x14ac:dyDescent="0.25">
      <c r="A42" s="77" t="s">
        <v>4</v>
      </c>
      <c r="B42" s="78"/>
      <c r="C42" s="78"/>
      <c r="D42" s="78"/>
      <c r="E42" s="78"/>
      <c r="F42" s="78"/>
      <c r="G42" s="79"/>
    </row>
    <row r="43" spans="1:9" x14ac:dyDescent="0.25">
      <c r="A43" s="80"/>
      <c r="B43" s="81"/>
      <c r="C43" s="81"/>
      <c r="D43" s="81"/>
      <c r="E43" s="81"/>
      <c r="F43" s="81"/>
      <c r="G43" s="82"/>
    </row>
    <row r="44" spans="1:9" x14ac:dyDescent="0.25">
      <c r="A44" s="80"/>
      <c r="B44" s="81"/>
      <c r="C44" s="81"/>
      <c r="D44" s="81"/>
      <c r="E44" s="81"/>
      <c r="F44" s="81"/>
      <c r="G44" s="82"/>
    </row>
    <row r="45" spans="1:9" x14ac:dyDescent="0.25">
      <c r="A45" s="80"/>
      <c r="B45" s="81"/>
      <c r="C45" s="81"/>
      <c r="D45" s="81"/>
      <c r="E45" s="81"/>
      <c r="F45" s="81"/>
      <c r="G45" s="82"/>
    </row>
    <row r="46" spans="1:9" x14ac:dyDescent="0.25">
      <c r="A46" s="83"/>
      <c r="B46" s="84"/>
      <c r="C46" s="84"/>
      <c r="D46" s="84"/>
      <c r="E46" s="84"/>
      <c r="F46" s="84"/>
      <c r="G46" s="85"/>
    </row>
    <row r="47" spans="1:9" x14ac:dyDescent="0.25">
      <c r="A47" s="7"/>
      <c r="B47" s="2"/>
      <c r="C47" s="2"/>
      <c r="D47" s="18"/>
      <c r="E47" s="2"/>
      <c r="F47" s="2"/>
      <c r="G47" s="13"/>
    </row>
    <row r="48" spans="1:9" x14ac:dyDescent="0.25">
      <c r="A48" s="7"/>
      <c r="B48" s="2"/>
      <c r="C48" s="2"/>
      <c r="D48" s="18"/>
      <c r="E48" s="2"/>
      <c r="F48" s="2"/>
      <c r="G48" s="13"/>
    </row>
  </sheetData>
  <mergeCells count="6">
    <mergeCell ref="A42:G46"/>
    <mergeCell ref="A1:G1"/>
    <mergeCell ref="A2:G2"/>
    <mergeCell ref="B4:B11"/>
    <mergeCell ref="B14:B21"/>
    <mergeCell ref="B24:B31"/>
  </mergeCells>
  <phoneticPr fontId="12"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Scope</vt:lpstr>
      <vt:lpstr>Bidder Overview</vt:lpstr>
      <vt:lpstr>SGC Requirements</vt:lpstr>
      <vt:lpstr>Pricing</vt:lpstr>
    </vt:vector>
  </TitlesOfParts>
  <Company>Seneca Gaming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 Crvelin</dc:creator>
  <cp:lastModifiedBy>Brandy LaFleur</cp:lastModifiedBy>
  <cp:lastPrinted>2019-12-09T16:38:28Z</cp:lastPrinted>
  <dcterms:created xsi:type="dcterms:W3CDTF">2019-12-09T15:27:40Z</dcterms:created>
  <dcterms:modified xsi:type="dcterms:W3CDTF">2025-09-05T14:06:36Z</dcterms:modified>
</cp:coreProperties>
</file>